
<file path=[Content_Types].xml><?xml version="1.0" encoding="utf-8"?>
<Types xmlns="http://schemas.openxmlformats.org/package/2006/content-types">
  <Default Extension="bin" ContentType="application/vnd.openxmlformats-officedocument.oleObject"/>
  <Override PartName="/xl/printerSettings/printerSettings1.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printerSettings/printerSettings4.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heckCompatibility="1" defaultThemeVersion="124226"/>
  <bookViews>
    <workbookView xWindow="480" yWindow="75" windowWidth="15480" windowHeight="11640" activeTab="4"/>
  </bookViews>
  <sheets>
    <sheet name="PR_1" sheetId="12" r:id="rId1"/>
    <sheet name="Kam_racun_1" sheetId="11" r:id="rId2"/>
    <sheet name="Kam_racun_2" sheetId="13" r:id="rId3"/>
    <sheet name="Voće" sheetId="1" r:id="rId4"/>
    <sheet name="Temperatura" sheetId="8" r:id="rId5"/>
    <sheet name="Videoteka" sheetId="7" r:id="rId6"/>
    <sheet name="Prodaja_Kamiona" sheetId="6" r:id="rId7"/>
    <sheet name="Festival" sheetId="5" r:id="rId8"/>
    <sheet name="Igre" sheetId="4" r:id="rId9"/>
  </sheets>
  <definedNames>
    <definedName name="GFFFHG" localSheetId="2">Igre!#REF!</definedName>
    <definedName name="GFFFHG" localSheetId="0">Igre!#REF!</definedName>
    <definedName name="GFFFHG">Igre!#REF!</definedName>
  </definedNames>
  <calcPr calcId="145621"/>
</workbook>
</file>

<file path=xl/calcChain.xml><?xml version="1.0" encoding="utf-8"?>
<calcChain xmlns="http://schemas.openxmlformats.org/spreadsheetml/2006/main">
  <c r="H14" i="4"/>
  <c r="G14"/>
  <c r="F14"/>
  <c r="E14"/>
  <c r="D14"/>
  <c r="C12" i="1"/>
</calcChain>
</file>

<file path=xl/sharedStrings.xml><?xml version="1.0" encoding="utf-8"?>
<sst xmlns="http://schemas.openxmlformats.org/spreadsheetml/2006/main" count="158" uniqueCount="136">
  <si>
    <t>jabuke</t>
  </si>
  <si>
    <t>banane</t>
  </si>
  <si>
    <t>mandarine</t>
  </si>
  <si>
    <t>smokve</t>
  </si>
  <si>
    <t>jagode</t>
  </si>
  <si>
    <t>kivi</t>
  </si>
  <si>
    <t>limun</t>
  </si>
  <si>
    <t>ananas</t>
  </si>
  <si>
    <t>Vrsta voća</t>
  </si>
  <si>
    <t>Ponedjeljak</t>
  </si>
  <si>
    <t>Utorak</t>
  </si>
  <si>
    <t>Srijeda</t>
  </si>
  <si>
    <t>Četvrtak</t>
  </si>
  <si>
    <t>Petak</t>
  </si>
  <si>
    <t>Subota</t>
  </si>
  <si>
    <t>Nedjelja</t>
  </si>
  <si>
    <t>Ukupno</t>
  </si>
  <si>
    <t>MIN</t>
  </si>
  <si>
    <t>MAX</t>
  </si>
  <si>
    <t>Prosjek</t>
  </si>
  <si>
    <t>kruške</t>
  </si>
  <si>
    <t>naranče</t>
  </si>
  <si>
    <t>grožđe</t>
  </si>
  <si>
    <t>grejp</t>
  </si>
  <si>
    <t>Ukupna dnevna prodaja</t>
  </si>
  <si>
    <t>Prosjek svih:</t>
  </si>
  <si>
    <t>Iznad/ispod prosjeka</t>
  </si>
  <si>
    <t>Kompjuterske igre</t>
  </si>
  <si>
    <t>SPORTSKA</t>
  </si>
  <si>
    <t>STRATEGIJA</t>
  </si>
  <si>
    <t>AVANTURA</t>
  </si>
  <si>
    <t xml:space="preserve"> SIMULACIJA</t>
  </si>
  <si>
    <t>AKCIJA</t>
  </si>
  <si>
    <t xml:space="preserve">3D </t>
  </si>
  <si>
    <t>Grafika</t>
  </si>
  <si>
    <t>Uhodavanje</t>
  </si>
  <si>
    <t>Za vise igraca</t>
  </si>
  <si>
    <t>Zvuk</t>
  </si>
  <si>
    <t>Prosječna ocjena</t>
  </si>
  <si>
    <t>Zaokružena ocjena (bez decimala)</t>
  </si>
  <si>
    <t>Najbolje ocijenjena (vrsta)</t>
  </si>
  <si>
    <t>Najlošije ocijenjena (vrsta)</t>
  </si>
  <si>
    <t>Ožujak</t>
  </si>
  <si>
    <t>PRODAJA</t>
  </si>
  <si>
    <t>CJENA</t>
  </si>
  <si>
    <t>ZARADA</t>
  </si>
  <si>
    <t>Lipanj</t>
  </si>
  <si>
    <t>Rujan</t>
  </si>
  <si>
    <t>Prosinac</t>
  </si>
  <si>
    <t>UKUPNO:</t>
  </si>
  <si>
    <t>Ukupna zarada:</t>
  </si>
  <si>
    <t>Ukupna zarada u prva tri mjeseca</t>
  </si>
  <si>
    <t>Ukupna zarada u zadnja tri mjeseca</t>
  </si>
  <si>
    <t>NAJLOŠIJE PRODANA IGRA (VRSTA)</t>
  </si>
  <si>
    <t>NAJBOLJE PRODANA IGRA (VRSTA)</t>
  </si>
  <si>
    <t>PROSJEČNA GODISNJA ZARADA</t>
  </si>
  <si>
    <t>NAZIV IZVOĐAČA</t>
  </si>
  <si>
    <t>Žiri 1</t>
  </si>
  <si>
    <t>Žiri 2</t>
  </si>
  <si>
    <t>Žiri 3</t>
  </si>
  <si>
    <t>Žiri 4</t>
  </si>
  <si>
    <t>Žiri 5</t>
  </si>
  <si>
    <t>Broj ocjena 5</t>
  </si>
  <si>
    <t>Broj ocjena 1</t>
  </si>
  <si>
    <t>PROŠAO/NIJE</t>
  </si>
  <si>
    <t>Prvi</t>
  </si>
  <si>
    <t>Blang</t>
  </si>
  <si>
    <t>Cimeri</t>
  </si>
  <si>
    <t>BABA</t>
  </si>
  <si>
    <t>Ekipa</t>
  </si>
  <si>
    <t xml:space="preserve">    B  R  O  J   P  R  O  D  A  N  I  H    K  A  M  I  O  N  A</t>
  </si>
  <si>
    <t>MARKA KAMIONA</t>
  </si>
  <si>
    <t>NJEMAČKA</t>
  </si>
  <si>
    <t>FRANCUSKA</t>
  </si>
  <si>
    <t>FINSKA</t>
  </si>
  <si>
    <t>ŠVEDSKA</t>
  </si>
  <si>
    <t>ITALIJA</t>
  </si>
  <si>
    <t>UKUPAN BROJ PRODANIH</t>
  </si>
  <si>
    <t xml:space="preserve">CIJENA  U EURIMA </t>
  </si>
  <si>
    <t>UKUPAN PRIHOD</t>
  </si>
  <si>
    <t>NARUDŽBA</t>
  </si>
  <si>
    <t>VOLVO</t>
  </si>
  <si>
    <t>RENAULT</t>
  </si>
  <si>
    <t>FORD</t>
  </si>
  <si>
    <t>MAN</t>
  </si>
  <si>
    <t>DAF</t>
  </si>
  <si>
    <t>SCANIA</t>
  </si>
  <si>
    <t>MERCEDES</t>
  </si>
  <si>
    <t xml:space="preserve"> </t>
  </si>
  <si>
    <t>UKUPNO PRODANO:</t>
  </si>
  <si>
    <t>Videoteka</t>
  </si>
  <si>
    <t>Broj korisnika:</t>
  </si>
  <si>
    <t>Članarina</t>
  </si>
  <si>
    <t>Akcije</t>
  </si>
  <si>
    <t>Drame</t>
  </si>
  <si>
    <t>Komedije</t>
  </si>
  <si>
    <t>Trileri</t>
  </si>
  <si>
    <t>Horori</t>
  </si>
  <si>
    <t>Animirani</t>
  </si>
  <si>
    <t>SF</t>
  </si>
  <si>
    <t>Ukupno DVD-a</t>
  </si>
  <si>
    <t>Cijena iznajmljivanja</t>
  </si>
  <si>
    <t>Dnevno iznajmljeno</t>
  </si>
  <si>
    <t>Dnevna zarada</t>
  </si>
  <si>
    <t>Poslovanje</t>
  </si>
  <si>
    <t>Kasper</t>
  </si>
  <si>
    <t>Alfa</t>
  </si>
  <si>
    <t>Videolink</t>
  </si>
  <si>
    <t>Playland</t>
  </si>
  <si>
    <t>Maximum</t>
  </si>
  <si>
    <t>Minimum</t>
  </si>
  <si>
    <t>Datum</t>
  </si>
  <si>
    <t>Siječanj</t>
  </si>
  <si>
    <t>Veljača</t>
  </si>
  <si>
    <t>Travanj</t>
  </si>
  <si>
    <t>Svibanj</t>
  </si>
  <si>
    <t>Srpanj</t>
  </si>
  <si>
    <t>Kolovoz</t>
  </si>
  <si>
    <t>Listopad</t>
  </si>
  <si>
    <t>Studeni</t>
  </si>
  <si>
    <t>KARAKTERISTIČNI PODACI</t>
  </si>
  <si>
    <t>MAKS. TEMPERATURE</t>
  </si>
  <si>
    <t>MIN. TEMPERATURE</t>
  </si>
  <si>
    <t>SREDNJA TEMP.</t>
  </si>
  <si>
    <t>BROJ TEMP. VEĆIH OD SREDNJE</t>
  </si>
  <si>
    <t>BROJ TEMP. MANJIH OD SREDNJE</t>
  </si>
  <si>
    <t>TOPLIJE/HLADNJE</t>
  </si>
  <si>
    <t>Godišnja zarada</t>
  </si>
  <si>
    <t>Temperatura zraka u 2001. godini</t>
  </si>
  <si>
    <t>PROSJEK</t>
  </si>
  <si>
    <t>Pauk</t>
  </si>
  <si>
    <t>Oskar</t>
  </si>
  <si>
    <t>Batman</t>
  </si>
  <si>
    <t>Fantom</t>
  </si>
  <si>
    <t>Broj godina</t>
  </si>
  <si>
    <t>Stanje na računu</t>
  </si>
</sst>
</file>

<file path=xl/styles.xml><?xml version="1.0" encoding="utf-8"?>
<styleSheet xmlns="http://schemas.openxmlformats.org/spreadsheetml/2006/main">
  <numFmts count="2">
    <numFmt numFmtId="164" formatCode="[$$-409]#,##0.00"/>
    <numFmt numFmtId="165" formatCode="0.0"/>
  </numFmts>
  <fonts count="8">
    <font>
      <sz val="11"/>
      <color theme="1"/>
      <name val="Calibri"/>
      <family val="2"/>
      <charset val="238"/>
      <scheme val="minor"/>
    </font>
    <font>
      <sz val="10"/>
      <name val="Arial"/>
      <family val="2"/>
      <charset val="238"/>
    </font>
    <font>
      <b/>
      <sz val="10"/>
      <name val="Arial"/>
      <family val="2"/>
      <charset val="238"/>
    </font>
    <font>
      <b/>
      <sz val="14"/>
      <name val="Arial"/>
      <family val="2"/>
      <charset val="238"/>
    </font>
    <font>
      <b/>
      <sz val="10"/>
      <name val="Arial"/>
      <family val="2"/>
    </font>
    <font>
      <b/>
      <sz val="10"/>
      <color indexed="55"/>
      <name val="Arial"/>
      <family val="2"/>
      <charset val="238"/>
    </font>
    <font>
      <b/>
      <sz val="11"/>
      <color theme="1"/>
      <name val="Calibri"/>
      <family val="2"/>
      <charset val="238"/>
      <scheme val="minor"/>
    </font>
    <font>
      <b/>
      <sz val="12"/>
      <color theme="3"/>
      <name val="Arial"/>
      <family val="2"/>
      <charset val="238"/>
    </font>
  </fonts>
  <fills count="7">
    <fill>
      <patternFill patternType="none"/>
    </fill>
    <fill>
      <patternFill patternType="gray125"/>
    </fill>
    <fill>
      <patternFill patternType="solid">
        <fgColor indexed="1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s>
  <borders count="41">
    <border>
      <left/>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19">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0" xfId="0" applyFont="1" applyAlignment="1">
      <alignment horizontal="center" vertical="center"/>
    </xf>
    <xf numFmtId="0" fontId="6" fillId="3"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5"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 fillId="0" borderId="0" xfId="1"/>
    <xf numFmtId="1" fontId="1" fillId="0" borderId="0" xfId="1" applyNumberFormat="1" applyAlignment="1">
      <alignment horizontal="right"/>
    </xf>
    <xf numFmtId="0" fontId="2" fillId="3" borderId="5"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1" fillId="0" borderId="6" xfId="1" applyFont="1" applyBorder="1" applyAlignment="1">
      <alignment horizontal="center" vertical="center" wrapText="1"/>
    </xf>
    <xf numFmtId="0" fontId="2" fillId="3" borderId="2" xfId="1" applyFont="1" applyFill="1" applyBorder="1" applyAlignment="1">
      <alignment horizontal="center" vertical="center" wrapText="1"/>
    </xf>
    <xf numFmtId="0" fontId="1" fillId="0" borderId="2" xfId="1" applyFont="1" applyBorder="1" applyAlignment="1">
      <alignment horizontal="center" vertical="center" wrapText="1"/>
    </xf>
    <xf numFmtId="0" fontId="2" fillId="3" borderId="3" xfId="1" applyFont="1" applyFill="1" applyBorder="1" applyAlignment="1">
      <alignment horizontal="center" vertical="center" wrapText="1"/>
    </xf>
    <xf numFmtId="0" fontId="1" fillId="0" borderId="3" xfId="1" applyFont="1" applyBorder="1" applyAlignment="1">
      <alignment horizontal="center" vertical="center" wrapText="1"/>
    </xf>
    <xf numFmtId="0" fontId="1" fillId="0" borderId="5" xfId="1" applyBorder="1"/>
    <xf numFmtId="0" fontId="1" fillId="3" borderId="5" xfId="1" applyFont="1" applyFill="1" applyBorder="1" applyAlignment="1">
      <alignment horizontal="center" vertical="center"/>
    </xf>
    <xf numFmtId="0" fontId="1" fillId="0" borderId="7" xfId="1" applyFont="1" applyBorder="1" applyAlignment="1">
      <alignment horizontal="center" vertical="center"/>
    </xf>
    <xf numFmtId="164" fontId="1" fillId="0" borderId="8" xfId="1" applyNumberFormat="1" applyFont="1" applyBorder="1" applyAlignment="1">
      <alignment horizontal="center" vertical="center"/>
    </xf>
    <xf numFmtId="0" fontId="1" fillId="3" borderId="4" xfId="1" applyFont="1" applyFill="1" applyBorder="1" applyAlignment="1">
      <alignment horizontal="center" vertical="center"/>
    </xf>
    <xf numFmtId="0" fontId="1" fillId="0" borderId="8" xfId="1" applyFont="1" applyBorder="1" applyAlignment="1">
      <alignment horizontal="center" vertical="center"/>
    </xf>
    <xf numFmtId="0" fontId="1" fillId="3" borderId="7" xfId="1" applyFont="1" applyFill="1" applyBorder="1" applyAlignment="1">
      <alignment horizontal="center" vertical="center"/>
    </xf>
    <xf numFmtId="0" fontId="1" fillId="3" borderId="8" xfId="1" applyFont="1" applyFill="1" applyBorder="1" applyAlignment="1">
      <alignment horizontal="center" vertical="center"/>
    </xf>
    <xf numFmtId="0" fontId="2" fillId="5" borderId="5" xfId="1" applyFont="1" applyFill="1" applyBorder="1" applyAlignment="1">
      <alignment horizontal="center" vertical="center"/>
    </xf>
    <xf numFmtId="0" fontId="1" fillId="3" borderId="5" xfId="1" applyFont="1" applyFill="1" applyBorder="1" applyAlignment="1">
      <alignment horizontal="center" vertical="center" wrapText="1"/>
    </xf>
    <xf numFmtId="0" fontId="1" fillId="0" borderId="5" xfId="1" applyBorder="1" applyAlignment="1">
      <alignment wrapText="1"/>
    </xf>
    <xf numFmtId="0" fontId="1" fillId="0" borderId="0" xfId="1" applyAlignment="1">
      <alignment horizontal="center"/>
    </xf>
    <xf numFmtId="0" fontId="3" fillId="5" borderId="5" xfId="1" applyFont="1" applyFill="1" applyBorder="1" applyAlignment="1">
      <alignment horizontal="center" vertical="center" wrapText="1"/>
    </xf>
    <xf numFmtId="0" fontId="1" fillId="0" borderId="6" xfId="1" applyFont="1" applyBorder="1"/>
    <xf numFmtId="0" fontId="1" fillId="0" borderId="6" xfId="1" applyBorder="1"/>
    <xf numFmtId="0" fontId="1" fillId="0" borderId="1" xfId="1" applyBorder="1"/>
    <xf numFmtId="0" fontId="1" fillId="0" borderId="2" xfId="1" applyFont="1" applyBorder="1"/>
    <xf numFmtId="0" fontId="1" fillId="0" borderId="2" xfId="1" applyBorder="1"/>
    <xf numFmtId="0" fontId="1" fillId="0" borderId="3" xfId="1" applyFont="1" applyBorder="1"/>
    <xf numFmtId="0" fontId="1" fillId="0" borderId="3" xfId="1" applyBorder="1"/>
    <xf numFmtId="0" fontId="1" fillId="0" borderId="4" xfId="1" applyBorder="1"/>
    <xf numFmtId="0" fontId="1" fillId="0" borderId="0" xfId="1" applyAlignment="1">
      <alignment horizontal="center" vertical="center"/>
    </xf>
    <xf numFmtId="0" fontId="1" fillId="0" borderId="0" xfId="1" applyBorder="1"/>
    <xf numFmtId="0" fontId="1" fillId="3" borderId="7" xfId="1" applyFill="1" applyBorder="1" applyAlignment="1">
      <alignment horizontal="center" vertical="center"/>
    </xf>
    <xf numFmtId="0" fontId="1" fillId="3" borderId="5" xfId="1" applyFill="1" applyBorder="1" applyAlignment="1">
      <alignment horizontal="center" vertical="center"/>
    </xf>
    <xf numFmtId="0" fontId="4" fillId="0" borderId="0" xfId="1" applyFont="1" applyBorder="1"/>
    <xf numFmtId="0" fontId="1" fillId="3" borderId="1" xfId="1" applyFill="1" applyBorder="1" applyAlignment="1">
      <alignment horizontal="center" vertical="center"/>
    </xf>
    <xf numFmtId="0" fontId="1" fillId="0" borderId="1" xfId="1" applyBorder="1" applyAlignment="1">
      <alignment horizontal="center" vertical="center"/>
    </xf>
    <xf numFmtId="0" fontId="1" fillId="3" borderId="2" xfId="1" applyFill="1" applyBorder="1" applyAlignment="1">
      <alignment horizontal="center" vertical="center"/>
    </xf>
    <xf numFmtId="0" fontId="1" fillId="0" borderId="2" xfId="1" applyBorder="1" applyAlignment="1">
      <alignment horizontal="center" vertical="center"/>
    </xf>
    <xf numFmtId="0" fontId="1" fillId="3" borderId="3" xfId="1" applyFill="1" applyBorder="1" applyAlignment="1">
      <alignment horizontal="center" vertical="center"/>
    </xf>
    <xf numFmtId="0" fontId="1" fillId="0" borderId="3" xfId="1" applyBorder="1" applyAlignment="1">
      <alignment horizontal="center" vertical="center"/>
    </xf>
    <xf numFmtId="0" fontId="1" fillId="0" borderId="5" xfId="1" applyBorder="1" applyAlignment="1">
      <alignment horizontal="center" vertical="center"/>
    </xf>
    <xf numFmtId="0" fontId="1" fillId="0" borderId="0" xfId="1" applyNumberFormat="1" applyAlignment="1">
      <alignment horizontal="center"/>
    </xf>
    <xf numFmtId="0" fontId="2" fillId="0" borderId="1" xfId="1" applyFont="1" applyBorder="1"/>
    <xf numFmtId="0" fontId="1" fillId="0" borderId="9" xfId="1" applyBorder="1"/>
    <xf numFmtId="0" fontId="2" fillId="0" borderId="2" xfId="1" applyFont="1" applyBorder="1"/>
    <xf numFmtId="0" fontId="1" fillId="0" borderId="10" xfId="1" applyBorder="1"/>
    <xf numFmtId="0" fontId="2" fillId="0" borderId="3" xfId="1" applyFont="1" applyBorder="1"/>
    <xf numFmtId="0" fontId="1" fillId="0" borderId="11" xfId="1" applyBorder="1"/>
    <xf numFmtId="0" fontId="2" fillId="2" borderId="8" xfId="1" applyFont="1" applyFill="1" applyBorder="1"/>
    <xf numFmtId="0" fontId="1" fillId="2" borderId="12" xfId="1" applyFill="1" applyBorder="1"/>
    <xf numFmtId="0" fontId="1" fillId="2" borderId="13" xfId="1" applyFill="1" applyBorder="1"/>
    <xf numFmtId="1" fontId="1" fillId="0" borderId="3" xfId="1" applyNumberFormat="1" applyBorder="1"/>
    <xf numFmtId="2" fontId="1" fillId="0" borderId="3" xfId="1" applyNumberFormat="1" applyBorder="1"/>
    <xf numFmtId="0" fontId="1" fillId="0" borderId="0" xfId="1" applyFill="1"/>
    <xf numFmtId="0" fontId="7" fillId="0" borderId="5" xfId="1" applyFont="1" applyFill="1" applyBorder="1" applyAlignment="1">
      <alignment horizontal="center" vertical="center"/>
    </xf>
    <xf numFmtId="0" fontId="2" fillId="0" borderId="5" xfId="1" applyFont="1" applyFill="1" applyBorder="1" applyAlignment="1">
      <alignment horizontal="center"/>
    </xf>
    <xf numFmtId="1" fontId="5" fillId="0" borderId="6" xfId="1" quotePrefix="1" applyNumberFormat="1" applyFont="1" applyFill="1" applyBorder="1" applyAlignment="1">
      <alignment horizontal="center"/>
    </xf>
    <xf numFmtId="0" fontId="1" fillId="0" borderId="6" xfId="1" applyFont="1" applyFill="1" applyBorder="1" applyAlignment="1">
      <alignment horizontal="center"/>
    </xf>
    <xf numFmtId="0" fontId="5" fillId="0" borderId="2" xfId="1" quotePrefix="1" applyFont="1" applyFill="1" applyBorder="1" applyAlignment="1">
      <alignment horizontal="center"/>
    </xf>
    <xf numFmtId="0" fontId="1" fillId="0" borderId="2" xfId="1" applyFont="1" applyFill="1" applyBorder="1" applyAlignment="1">
      <alignment horizontal="center"/>
    </xf>
    <xf numFmtId="1" fontId="5" fillId="0" borderId="2" xfId="1" quotePrefix="1" applyNumberFormat="1" applyFont="1" applyFill="1" applyBorder="1" applyAlignment="1">
      <alignment horizontal="center"/>
    </xf>
    <xf numFmtId="0" fontId="5" fillId="0" borderId="3" xfId="1" quotePrefix="1" applyFont="1" applyFill="1" applyBorder="1" applyAlignment="1">
      <alignment horizontal="center"/>
    </xf>
    <xf numFmtId="0" fontId="1" fillId="0" borderId="3" xfId="1" applyFont="1" applyFill="1" applyBorder="1" applyAlignment="1">
      <alignment horizontal="center"/>
    </xf>
    <xf numFmtId="0" fontId="5" fillId="0" borderId="14" xfId="1" quotePrefix="1" applyFont="1" applyFill="1" applyBorder="1" applyAlignment="1">
      <alignment horizontal="center"/>
    </xf>
    <xf numFmtId="0" fontId="1" fillId="0" borderId="15" xfId="1" applyFont="1" applyFill="1" applyBorder="1" applyAlignment="1">
      <alignment horizontal="center"/>
    </xf>
    <xf numFmtId="0" fontId="1" fillId="0" borderId="0" xfId="1" applyFont="1" applyFill="1" applyBorder="1" applyAlignment="1">
      <alignment horizontal="center"/>
    </xf>
    <xf numFmtId="0" fontId="1" fillId="0" borderId="16" xfId="1" applyFont="1" applyFill="1" applyBorder="1" applyAlignment="1">
      <alignment horizontal="center"/>
    </xf>
    <xf numFmtId="0" fontId="5" fillId="0" borderId="17" xfId="1" quotePrefix="1" applyFont="1" applyFill="1" applyBorder="1" applyAlignment="1">
      <alignment horizontal="center"/>
    </xf>
    <xf numFmtId="0" fontId="1" fillId="0" borderId="18" xfId="1" applyFont="1" applyFill="1" applyBorder="1" applyAlignment="1">
      <alignment horizontal="center"/>
    </xf>
    <xf numFmtId="0" fontId="1" fillId="0" borderId="19" xfId="1" applyFont="1" applyFill="1" applyBorder="1" applyAlignment="1">
      <alignment horizontal="center"/>
    </xf>
    <xf numFmtId="0" fontId="1" fillId="0" borderId="20" xfId="1" applyFont="1" applyFill="1" applyBorder="1" applyAlignment="1">
      <alignment horizontal="center"/>
    </xf>
    <xf numFmtId="0" fontId="2" fillId="0" borderId="1" xfId="1" applyFont="1" applyFill="1" applyBorder="1" applyAlignment="1">
      <alignment horizontal="center" vertical="center" wrapText="1"/>
    </xf>
    <xf numFmtId="0" fontId="2" fillId="0" borderId="21"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6" xfId="1" applyFont="1" applyFill="1" applyBorder="1" applyAlignment="1">
      <alignment horizontal="center" vertical="center"/>
    </xf>
    <xf numFmtId="165" fontId="2" fillId="0" borderId="27" xfId="1" applyNumberFormat="1" applyFont="1" applyFill="1" applyBorder="1" applyAlignment="1">
      <alignment horizontal="center" vertical="center"/>
    </xf>
    <xf numFmtId="165" fontId="2" fillId="0" borderId="17" xfId="1" applyNumberFormat="1" applyFont="1" applyFill="1" applyBorder="1" applyAlignment="1">
      <alignment horizontal="center" vertical="center"/>
    </xf>
    <xf numFmtId="165" fontId="2" fillId="0" borderId="28"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3" xfId="1" applyFont="1" applyFill="1" applyBorder="1" applyAlignment="1">
      <alignment vertical="center" wrapText="1"/>
    </xf>
    <xf numFmtId="0" fontId="2" fillId="0" borderId="29" xfId="1" applyFont="1" applyFill="1" applyBorder="1" applyAlignment="1">
      <alignment vertical="center"/>
    </xf>
    <xf numFmtId="0" fontId="2" fillId="0" borderId="30" xfId="1" applyFont="1" applyFill="1" applyBorder="1" applyAlignment="1">
      <alignment vertical="center"/>
    </xf>
    <xf numFmtId="0" fontId="2" fillId="0" borderId="31" xfId="1" applyFont="1" applyFill="1" applyBorder="1" applyAlignment="1">
      <alignment vertical="center"/>
    </xf>
    <xf numFmtId="0" fontId="0" fillId="5" borderId="39" xfId="0" applyFill="1" applyBorder="1" applyAlignment="1">
      <alignment horizontal="center" vertical="center" wrapText="1"/>
    </xf>
    <xf numFmtId="0" fontId="0" fillId="5" borderId="40" xfId="0" applyFill="1" applyBorder="1" applyAlignment="1">
      <alignment horizontal="center" vertical="center" wrapText="1"/>
    </xf>
    <xf numFmtId="0" fontId="2" fillId="5" borderId="0" xfId="1" applyFont="1" applyFill="1" applyBorder="1" applyAlignment="1">
      <alignment horizontal="center" vertical="center"/>
    </xf>
    <xf numFmtId="0" fontId="2" fillId="5" borderId="32" xfId="1" applyFont="1" applyFill="1" applyBorder="1" applyAlignment="1">
      <alignment horizontal="center" vertical="center"/>
    </xf>
    <xf numFmtId="0" fontId="2" fillId="5" borderId="33" xfId="1" applyFont="1" applyFill="1" applyBorder="1" applyAlignment="1">
      <alignment horizontal="center" vertical="center"/>
    </xf>
    <xf numFmtId="0" fontId="2" fillId="5" borderId="34" xfId="1" applyFont="1" applyFill="1" applyBorder="1" applyAlignment="1">
      <alignment horizontal="center" vertical="center"/>
    </xf>
    <xf numFmtId="0" fontId="2" fillId="5" borderId="35" xfId="1" applyFont="1" applyFill="1" applyBorder="1" applyAlignment="1">
      <alignment horizontal="center" vertical="center"/>
    </xf>
    <xf numFmtId="0" fontId="2" fillId="5" borderId="36" xfId="1" applyFont="1" applyFill="1" applyBorder="1" applyAlignment="1">
      <alignment horizontal="center" vertical="center"/>
    </xf>
    <xf numFmtId="0" fontId="2" fillId="5" borderId="37" xfId="1" applyFont="1" applyFill="1" applyBorder="1" applyAlignment="1">
      <alignment horizontal="center" vertical="center"/>
    </xf>
    <xf numFmtId="0" fontId="2" fillId="5" borderId="38" xfId="1" applyFont="1" applyFill="1" applyBorder="1" applyAlignment="1">
      <alignment horizontal="center" vertical="center"/>
    </xf>
    <xf numFmtId="0" fontId="1" fillId="3" borderId="5" xfId="1" applyFill="1" applyBorder="1" applyAlignment="1">
      <alignment horizontal="center" vertical="center"/>
    </xf>
    <xf numFmtId="0" fontId="2" fillId="6" borderId="7" xfId="1" applyFont="1" applyFill="1" applyBorder="1" applyAlignment="1">
      <alignment horizontal="center" vertical="center"/>
    </xf>
    <xf numFmtId="0" fontId="2" fillId="6" borderId="8" xfId="1" applyFont="1" applyFill="1" applyBorder="1" applyAlignment="1">
      <alignment horizontal="center" vertical="center"/>
    </xf>
    <xf numFmtId="0" fontId="2" fillId="6" borderId="4" xfId="1" applyFont="1" applyFill="1" applyBorder="1" applyAlignment="1">
      <alignment horizontal="center" vertical="center"/>
    </xf>
  </cellXfs>
  <cellStyles count="2">
    <cellStyle name="Normal 2" xfId="1"/>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57150</xdr:rowOff>
    </xdr:from>
    <xdr:to>
      <xdr:col>10</xdr:col>
      <xdr:colOff>419101</xdr:colOff>
      <xdr:row>13</xdr:row>
      <xdr:rowOff>85724</xdr:rowOff>
    </xdr:to>
    <xdr:sp macro="" textlink="">
      <xdr:nvSpPr>
        <xdr:cNvPr id="2" name="TextBox 1"/>
        <xdr:cNvSpPr txBox="1"/>
      </xdr:nvSpPr>
      <xdr:spPr>
        <a:xfrm>
          <a:off x="609600" y="247650"/>
          <a:ext cx="5905501" cy="23145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hr-HR" sz="1100"/>
            <a:t>1. Odredite koliku svotu</a:t>
          </a:r>
          <a:r>
            <a:rPr lang="hr-HR" sz="1100" baseline="0"/>
            <a:t> novca će korisnik štednje u banci imati  prvih osam godina na računu ako je uložio 30 000 kn uz kamatnu stopu od 12%. </a:t>
          </a:r>
        </a:p>
        <a:p>
          <a:r>
            <a:rPr lang="hr-HR" sz="1100" baseline="0"/>
            <a:t>Pri računu koristite formulu:</a:t>
          </a:r>
        </a:p>
        <a:p>
          <a:endParaRPr lang="hr-HR" sz="1100" baseline="0"/>
        </a:p>
        <a:p>
          <a:r>
            <a:rPr lang="hr-HR" sz="1100"/>
            <a:t> </a:t>
          </a:r>
        </a:p>
        <a:p>
          <a:endParaRPr lang="hr-HR" sz="1100"/>
        </a:p>
        <a:p>
          <a:endParaRPr lang="hr-HR" sz="1100"/>
        </a:p>
        <a:p>
          <a:endParaRPr lang="hr-HR" sz="1100"/>
        </a:p>
        <a:p>
          <a:r>
            <a:rPr lang="hr-HR" sz="1100"/>
            <a:t>C</a:t>
          </a:r>
          <a:r>
            <a:rPr lang="hr-HR" sz="1100" baseline="-25000"/>
            <a:t>n </a:t>
          </a:r>
          <a:r>
            <a:rPr lang="hr-HR" sz="1100" baseline="0"/>
            <a:t>- konačno stanje</a:t>
          </a:r>
        </a:p>
        <a:p>
          <a:pPr marL="0" marR="0" indent="0" defTabSz="91440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C</a:t>
          </a:r>
          <a:r>
            <a:rPr lang="hr-HR" sz="1100" baseline="-25000">
              <a:solidFill>
                <a:schemeClr val="dk1"/>
              </a:solidFill>
              <a:latin typeface="+mn-lt"/>
              <a:ea typeface="+mn-ea"/>
              <a:cs typeface="+mn-cs"/>
            </a:rPr>
            <a:t>0 </a:t>
          </a:r>
          <a:r>
            <a:rPr lang="hr-HR" sz="1100" baseline="0">
              <a:solidFill>
                <a:schemeClr val="dk1"/>
              </a:solidFill>
              <a:latin typeface="+mn-lt"/>
              <a:ea typeface="+mn-ea"/>
              <a:cs typeface="+mn-cs"/>
            </a:rPr>
            <a:t>- početno stanje</a:t>
          </a:r>
          <a:endParaRPr lang="hr-HR"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hr-HR" sz="1100" baseline="0">
              <a:solidFill>
                <a:schemeClr val="dk1"/>
              </a:solidFill>
              <a:latin typeface="+mn-lt"/>
              <a:ea typeface="+mn-ea"/>
              <a:cs typeface="+mn-cs"/>
            </a:rPr>
            <a:t>r  - kamatna stopa</a:t>
          </a:r>
          <a:endParaRPr lang="hr-HR"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n </a:t>
          </a:r>
          <a:r>
            <a:rPr lang="hr-HR" sz="1100" baseline="0">
              <a:solidFill>
                <a:schemeClr val="dk1"/>
              </a:solidFill>
              <a:latin typeface="+mn-lt"/>
              <a:ea typeface="+mn-ea"/>
              <a:cs typeface="+mn-cs"/>
            </a:rPr>
            <a:t>- broj godina</a:t>
          </a:r>
          <a:endParaRPr lang="hr-HR" sz="1100">
            <a:solidFill>
              <a:schemeClr val="dk1"/>
            </a:solidFill>
            <a:latin typeface="+mn-lt"/>
            <a:ea typeface="+mn-ea"/>
            <a:cs typeface="+mn-cs"/>
          </a:endParaRPr>
        </a:p>
        <a:p>
          <a:endParaRPr lang="hr-HR"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28575</xdr:rowOff>
    </xdr:from>
    <xdr:to>
      <xdr:col>10</xdr:col>
      <xdr:colOff>66676</xdr:colOff>
      <xdr:row>13</xdr:row>
      <xdr:rowOff>57149</xdr:rowOff>
    </xdr:to>
    <xdr:sp macro="" textlink="">
      <xdr:nvSpPr>
        <xdr:cNvPr id="4" name="TextBox 3"/>
        <xdr:cNvSpPr txBox="1"/>
      </xdr:nvSpPr>
      <xdr:spPr>
        <a:xfrm>
          <a:off x="257175" y="219075"/>
          <a:ext cx="5905501" cy="23145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2. Za koliko će godina ulog od 30000 kn narasti uz kamatnu stopu</a:t>
          </a:r>
          <a:r>
            <a:rPr lang="hr-HR" sz="1100" baseline="0">
              <a:solidFill>
                <a:schemeClr val="dk1"/>
              </a:solidFill>
              <a:latin typeface="+mn-lt"/>
              <a:ea typeface="+mn-ea"/>
              <a:cs typeface="+mn-cs"/>
            </a:rPr>
            <a:t> od 6% narasti na </a:t>
          </a:r>
          <a:r>
            <a:rPr lang="hr-HR" sz="1100">
              <a:solidFill>
                <a:schemeClr val="dk1"/>
              </a:solidFill>
              <a:latin typeface="+mn-lt"/>
              <a:ea typeface="+mn-ea"/>
              <a:cs typeface="+mn-cs"/>
            </a:rPr>
            <a:t>minimalno </a:t>
          </a:r>
        </a:p>
        <a:p>
          <a:pPr marL="0" marR="0" indent="0" defTabSz="914400" rtl="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2 500</a:t>
          </a:r>
          <a:r>
            <a:rPr lang="hr-HR" sz="1100" baseline="0">
              <a:solidFill>
                <a:schemeClr val="dk1"/>
              </a:solidFill>
              <a:latin typeface="+mn-lt"/>
              <a:ea typeface="+mn-ea"/>
              <a:cs typeface="+mn-cs"/>
            </a:rPr>
            <a:t> 000</a:t>
          </a:r>
          <a:r>
            <a:rPr lang="hr-HR" sz="1100">
              <a:solidFill>
                <a:schemeClr val="dk1"/>
              </a:solidFill>
              <a:latin typeface="+mn-lt"/>
              <a:ea typeface="+mn-ea"/>
              <a:cs typeface="+mn-cs"/>
            </a:rPr>
            <a:t>? Rast</a:t>
          </a:r>
          <a:r>
            <a:rPr lang="hr-HR" sz="1100" baseline="0">
              <a:solidFill>
                <a:schemeClr val="dk1"/>
              </a:solidFill>
              <a:latin typeface="+mn-lt"/>
              <a:ea typeface="+mn-ea"/>
              <a:cs typeface="+mn-cs"/>
            </a:rPr>
            <a:t> prikažite grafički. </a:t>
          </a:r>
          <a:endParaRPr lang="hr-HR"/>
        </a:p>
        <a:p>
          <a:endParaRPr lang="hr-HR" sz="1100" baseline="0"/>
        </a:p>
        <a:p>
          <a:r>
            <a:rPr lang="hr-HR" sz="1100" baseline="0"/>
            <a:t>Pri računu koristite formulu:</a:t>
          </a:r>
        </a:p>
        <a:p>
          <a:endParaRPr lang="hr-HR" sz="1100" baseline="0"/>
        </a:p>
        <a:p>
          <a:r>
            <a:rPr lang="hr-HR" sz="1100"/>
            <a:t> </a:t>
          </a:r>
        </a:p>
        <a:p>
          <a:endParaRPr lang="hr-HR" sz="1100"/>
        </a:p>
        <a:p>
          <a:endParaRPr lang="hr-HR" sz="1100"/>
        </a:p>
        <a:p>
          <a:endParaRPr lang="hr-HR" sz="1100"/>
        </a:p>
        <a:p>
          <a:r>
            <a:rPr lang="hr-HR" sz="1100"/>
            <a:t>C</a:t>
          </a:r>
          <a:r>
            <a:rPr lang="hr-HR" sz="1100" baseline="-25000"/>
            <a:t>n </a:t>
          </a:r>
          <a:r>
            <a:rPr lang="hr-HR" sz="1100" baseline="0"/>
            <a:t>- konačno stanje</a:t>
          </a:r>
        </a:p>
        <a:p>
          <a:pPr marL="0" marR="0" indent="0" defTabSz="91440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C</a:t>
          </a:r>
          <a:r>
            <a:rPr lang="hr-HR" sz="1100" baseline="-25000">
              <a:solidFill>
                <a:schemeClr val="dk1"/>
              </a:solidFill>
              <a:latin typeface="+mn-lt"/>
              <a:ea typeface="+mn-ea"/>
              <a:cs typeface="+mn-cs"/>
            </a:rPr>
            <a:t>0 </a:t>
          </a:r>
          <a:r>
            <a:rPr lang="hr-HR" sz="1100" baseline="0">
              <a:solidFill>
                <a:schemeClr val="dk1"/>
              </a:solidFill>
              <a:latin typeface="+mn-lt"/>
              <a:ea typeface="+mn-ea"/>
              <a:cs typeface="+mn-cs"/>
            </a:rPr>
            <a:t>- početno stanje</a:t>
          </a:r>
          <a:endParaRPr lang="hr-HR"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hr-HR" sz="1100" baseline="0">
              <a:solidFill>
                <a:schemeClr val="dk1"/>
              </a:solidFill>
              <a:latin typeface="+mn-lt"/>
              <a:ea typeface="+mn-ea"/>
              <a:cs typeface="+mn-cs"/>
            </a:rPr>
            <a:t>r  - kamatna stopa</a:t>
          </a:r>
          <a:endParaRPr lang="hr-HR"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n </a:t>
          </a:r>
          <a:r>
            <a:rPr lang="hr-HR" sz="1100" baseline="0">
              <a:solidFill>
                <a:schemeClr val="dk1"/>
              </a:solidFill>
              <a:latin typeface="+mn-lt"/>
              <a:ea typeface="+mn-ea"/>
              <a:cs typeface="+mn-cs"/>
            </a:rPr>
            <a:t>- broj godina</a:t>
          </a:r>
          <a:endParaRPr lang="hr-HR" sz="1100">
            <a:solidFill>
              <a:schemeClr val="dk1"/>
            </a:solidFill>
            <a:latin typeface="+mn-lt"/>
            <a:ea typeface="+mn-ea"/>
            <a:cs typeface="+mn-cs"/>
          </a:endParaRPr>
        </a:p>
        <a:p>
          <a:endParaRPr lang="hr-HR"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1</xdr:row>
      <xdr:rowOff>28575</xdr:rowOff>
    </xdr:from>
    <xdr:to>
      <xdr:col>10</xdr:col>
      <xdr:colOff>180976</xdr:colOff>
      <xdr:row>13</xdr:row>
      <xdr:rowOff>57149</xdr:rowOff>
    </xdr:to>
    <xdr:sp macro="" textlink="">
      <xdr:nvSpPr>
        <xdr:cNvPr id="5" name="TextBox 4"/>
        <xdr:cNvSpPr txBox="1"/>
      </xdr:nvSpPr>
      <xdr:spPr>
        <a:xfrm>
          <a:off x="371475" y="219075"/>
          <a:ext cx="5905501" cy="23145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3. </a:t>
          </a:r>
          <a:r>
            <a:rPr lang="hr-HR"/>
            <a:t>Ako osoba krajem svake godine ulaže svotu od 2 400 kn, koliko će novca imati na kraju 14. godine ako je obračun kamata godišnji </a:t>
          </a:r>
          <a:r>
            <a:rPr lang="hr-HR" baseline="0"/>
            <a:t> </a:t>
          </a:r>
          <a:r>
            <a:rPr lang="hr-HR"/>
            <a:t>uz kamatnu stopu od 7,5%?</a:t>
          </a:r>
          <a:endParaRPr lang="hr-HR" sz="1100" baseline="0"/>
        </a:p>
        <a:p>
          <a:r>
            <a:rPr lang="hr-HR" sz="1100" baseline="0"/>
            <a:t>Pri računu koristite formulu:</a:t>
          </a:r>
        </a:p>
        <a:p>
          <a:endParaRPr lang="hr-HR" sz="1100" baseline="0"/>
        </a:p>
        <a:p>
          <a:r>
            <a:rPr lang="hr-HR" sz="1100"/>
            <a:t> </a:t>
          </a:r>
        </a:p>
        <a:p>
          <a:endParaRPr lang="hr-HR" sz="1100"/>
        </a:p>
        <a:p>
          <a:endParaRPr lang="hr-HR" sz="1100"/>
        </a:p>
        <a:p>
          <a:endParaRPr lang="hr-HR" sz="1100"/>
        </a:p>
        <a:p>
          <a:r>
            <a:rPr lang="hr-HR" sz="1100"/>
            <a:t>C</a:t>
          </a:r>
          <a:r>
            <a:rPr lang="hr-HR" sz="1100" baseline="-25000"/>
            <a:t>n </a:t>
          </a:r>
          <a:r>
            <a:rPr lang="hr-HR" sz="1100" baseline="0"/>
            <a:t>- konačno stanje</a:t>
          </a:r>
        </a:p>
        <a:p>
          <a:pPr marL="0" marR="0" indent="0" defTabSz="91440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C</a:t>
          </a:r>
          <a:r>
            <a:rPr lang="hr-HR" sz="1100" baseline="-25000">
              <a:solidFill>
                <a:schemeClr val="dk1"/>
              </a:solidFill>
              <a:latin typeface="+mn-lt"/>
              <a:ea typeface="+mn-ea"/>
              <a:cs typeface="+mn-cs"/>
            </a:rPr>
            <a:t>0 </a:t>
          </a:r>
          <a:r>
            <a:rPr lang="hr-HR" sz="1100" baseline="0">
              <a:solidFill>
                <a:schemeClr val="dk1"/>
              </a:solidFill>
              <a:latin typeface="+mn-lt"/>
              <a:ea typeface="+mn-ea"/>
              <a:cs typeface="+mn-cs"/>
            </a:rPr>
            <a:t>- početno stanje</a:t>
          </a:r>
          <a:endParaRPr lang="hr-HR"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hr-HR" sz="1100" baseline="0">
              <a:solidFill>
                <a:schemeClr val="dk1"/>
              </a:solidFill>
              <a:latin typeface="+mn-lt"/>
              <a:ea typeface="+mn-ea"/>
              <a:cs typeface="+mn-cs"/>
            </a:rPr>
            <a:t>r  - kamatna stopa</a:t>
          </a:r>
          <a:endParaRPr lang="hr-HR"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hr-HR" sz="1100">
              <a:solidFill>
                <a:schemeClr val="dk1"/>
              </a:solidFill>
              <a:latin typeface="+mn-lt"/>
              <a:ea typeface="+mn-ea"/>
              <a:cs typeface="+mn-cs"/>
            </a:rPr>
            <a:t>n </a:t>
          </a:r>
          <a:r>
            <a:rPr lang="hr-HR" sz="1100" baseline="0">
              <a:solidFill>
                <a:schemeClr val="dk1"/>
              </a:solidFill>
              <a:latin typeface="+mn-lt"/>
              <a:ea typeface="+mn-ea"/>
              <a:cs typeface="+mn-cs"/>
            </a:rPr>
            <a:t>- broj godina</a:t>
          </a:r>
          <a:endParaRPr lang="hr-HR" sz="1100">
            <a:solidFill>
              <a:schemeClr val="dk1"/>
            </a:solidFill>
            <a:latin typeface="+mn-lt"/>
            <a:ea typeface="+mn-ea"/>
            <a:cs typeface="+mn-cs"/>
          </a:endParaRPr>
        </a:p>
        <a:p>
          <a:endParaRPr lang="hr-HR"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495300</xdr:colOff>
      <xdr:row>0</xdr:row>
      <xdr:rowOff>161925</xdr:rowOff>
    </xdr:from>
    <xdr:to>
      <xdr:col>14</xdr:col>
      <xdr:colOff>66675</xdr:colOff>
      <xdr:row>5</xdr:row>
      <xdr:rowOff>133350</xdr:rowOff>
    </xdr:to>
    <xdr:sp macro="" textlink="">
      <xdr:nvSpPr>
        <xdr:cNvPr id="2" name="TextBox 1"/>
        <xdr:cNvSpPr txBox="1"/>
      </xdr:nvSpPr>
      <xdr:spPr>
        <a:xfrm>
          <a:off x="495300" y="161925"/>
          <a:ext cx="8505825" cy="9239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u="sng"/>
            <a:t>Prodaja voća u kg</a:t>
          </a:r>
        </a:p>
        <a:p>
          <a:r>
            <a:rPr lang="hr-HR" sz="1100" b="1"/>
            <a:t>Popunite tablicu podacima koji nedostaju te odredite</a:t>
          </a:r>
          <a:r>
            <a:rPr lang="hr-HR" sz="1100" b="1" baseline="0"/>
            <a:t> k</a:t>
          </a:r>
          <a:r>
            <a:rPr lang="hr-HR" sz="1100" b="1"/>
            <a:t>oje  voće</a:t>
          </a:r>
          <a:r>
            <a:rPr lang="hr-HR" sz="1100" b="1" baseline="0"/>
            <a:t> ima prosječnu prodaju veću od prosjeka svih prodanih voćaka.</a:t>
          </a:r>
          <a:endParaRPr lang="hr-HR"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0</xdr:row>
      <xdr:rowOff>142875</xdr:rowOff>
    </xdr:from>
    <xdr:to>
      <xdr:col>8</xdr:col>
      <xdr:colOff>200025</xdr:colOff>
      <xdr:row>6</xdr:row>
      <xdr:rowOff>76200</xdr:rowOff>
    </xdr:to>
    <xdr:sp macro="" textlink="">
      <xdr:nvSpPr>
        <xdr:cNvPr id="2" name="TextBox 1"/>
        <xdr:cNvSpPr txBox="1"/>
      </xdr:nvSpPr>
      <xdr:spPr>
        <a:xfrm>
          <a:off x="161925" y="142875"/>
          <a:ext cx="9001125" cy="904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u="sng"/>
            <a:t>Temperatura zraka u 2001. </a:t>
          </a:r>
        </a:p>
        <a:p>
          <a:r>
            <a:rPr lang="hr-HR" sz="1100" b="1"/>
            <a:t>Popunite tablicu podacima koji nedostaju te odredite</a:t>
          </a:r>
          <a:r>
            <a:rPr lang="hr-HR" sz="1100" b="1" baseline="0"/>
            <a:t>  u kojem mjesecu je vrijeme "hladnije", a u kojem "toplije". </a:t>
          </a:r>
        </a:p>
        <a:p>
          <a:r>
            <a:rPr lang="hr-HR" sz="1100" b="1" baseline="0"/>
            <a:t>Vrijeme će biti "hladnije" u nekom mjesecu ako je više od 7 dana ispod srednje temperature.  </a:t>
          </a:r>
          <a:endParaRPr lang="hr-HR"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523875</xdr:colOff>
      <xdr:row>0</xdr:row>
      <xdr:rowOff>85725</xdr:rowOff>
    </xdr:from>
    <xdr:to>
      <xdr:col>9</xdr:col>
      <xdr:colOff>523875</xdr:colOff>
      <xdr:row>7</xdr:row>
      <xdr:rowOff>133350</xdr:rowOff>
    </xdr:to>
    <xdr:sp macro="" textlink="">
      <xdr:nvSpPr>
        <xdr:cNvPr id="2" name="TextBox 1"/>
        <xdr:cNvSpPr txBox="1"/>
      </xdr:nvSpPr>
      <xdr:spPr>
        <a:xfrm>
          <a:off x="523875" y="85725"/>
          <a:ext cx="6400800" cy="11811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a:t>
          </a:r>
          <a:r>
            <a:rPr lang="hr-HR" sz="1100" b="1" baseline="0"/>
            <a:t> različitim videotekama se naplaćuje članarina te nude DVD filmovi  po  različitim cijenama. Popunite tablicu podacima koji nedostaju te usporedite pojedine videoteke. Odredite koje videoteke dobro posluju ako takve videoteke trebaju barem godišnje zaraditi 70 000 kn. Izradite grafikon koji služi za usporedbu godišnje zarade pojedine videoteke. </a:t>
          </a:r>
          <a:endParaRPr lang="hr-HR"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904875</xdr:colOff>
      <xdr:row>0</xdr:row>
      <xdr:rowOff>114300</xdr:rowOff>
    </xdr:from>
    <xdr:to>
      <xdr:col>9</xdr:col>
      <xdr:colOff>133350</xdr:colOff>
      <xdr:row>5</xdr:row>
      <xdr:rowOff>152400</xdr:rowOff>
    </xdr:to>
    <xdr:sp macro="" textlink="">
      <xdr:nvSpPr>
        <xdr:cNvPr id="2" name="TextBox 1"/>
        <xdr:cNvSpPr txBox="1"/>
      </xdr:nvSpPr>
      <xdr:spPr>
        <a:xfrm>
          <a:off x="904875" y="114300"/>
          <a:ext cx="8677275" cy="847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 tablici se nalaze podaci o prodaji kamiona u nekim državama. Popunite</a:t>
          </a:r>
          <a:r>
            <a:rPr lang="hr-HR" sz="1100" b="1" baseline="0"/>
            <a:t> tablicu podacima koji nedostaju te odredite koja marka vozila se treba još naručiti ako se smatra da je marka kamiona tražena na tržištu ako je njezin prosjek veći od 89000 po državi. </a:t>
          </a:r>
          <a:endParaRPr lang="hr-HR"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457201</xdr:colOff>
      <xdr:row>3</xdr:row>
      <xdr:rowOff>104776</xdr:rowOff>
    </xdr:from>
    <xdr:to>
      <xdr:col>10</xdr:col>
      <xdr:colOff>542925</xdr:colOff>
      <xdr:row>8</xdr:row>
      <xdr:rowOff>152400</xdr:rowOff>
    </xdr:to>
    <xdr:sp macro="" textlink="">
      <xdr:nvSpPr>
        <xdr:cNvPr id="2" name="TextBox 1"/>
        <xdr:cNvSpPr txBox="1"/>
      </xdr:nvSpPr>
      <xdr:spPr>
        <a:xfrm>
          <a:off x="457201" y="590551"/>
          <a:ext cx="7677149" cy="8572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Na festivalu glazbe nastupa nekoliko</a:t>
          </a:r>
          <a:r>
            <a:rPr lang="hr-HR" sz="1100" b="1" baseline="0"/>
            <a:t> izvođača te njihove nastupe ocjenjuje nekoliko različitih žirija bodovima(ocjenama) od  1-5.  Popunite tablicu te provjerite koji od izvođača je prošao u drugi krug ako je za prolaz trebao imati barem 15 bodova te ga niti jedan žiri nije ocijenio ocjenom 1. </a:t>
          </a:r>
          <a:endParaRPr lang="hr-HR"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874568</xdr:colOff>
      <xdr:row>0</xdr:row>
      <xdr:rowOff>121227</xdr:rowOff>
    </xdr:from>
    <xdr:to>
      <xdr:col>9</xdr:col>
      <xdr:colOff>69272</xdr:colOff>
      <xdr:row>5</xdr:row>
      <xdr:rowOff>155863</xdr:rowOff>
    </xdr:to>
    <xdr:sp macro="" textlink="">
      <xdr:nvSpPr>
        <xdr:cNvPr id="2" name="TextBox 1"/>
        <xdr:cNvSpPr txBox="1"/>
      </xdr:nvSpPr>
      <xdr:spPr>
        <a:xfrm>
          <a:off x="1655618" y="121227"/>
          <a:ext cx="6852804" cy="8633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Prema vrsti kompjutorske igre, igrači su pokušali ocijeniti</a:t>
          </a:r>
          <a:r>
            <a:rPr lang="hr-HR" sz="1100" b="1" baseline="0"/>
            <a:t> određene karakteristike takvih igara.  Promatrana je i prodaja određene vrste u periodu od svaka tri mjeseca. Popuni tablicu podacima koji nedostaju. </a:t>
          </a:r>
          <a:endParaRPr lang="hr-HR" sz="1100" b="1"/>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C18:D19"/>
  <sheetViews>
    <sheetView workbookViewId="0">
      <selection activeCell="F27" sqref="F27"/>
    </sheetView>
  </sheetViews>
  <sheetFormatPr defaultRowHeight="15"/>
  <sheetData>
    <row r="18" spans="3:4" ht="15.75" thickBot="1"/>
    <row r="19" spans="3:4" ht="30.75" thickBot="1">
      <c r="C19" s="105" t="s">
        <v>134</v>
      </c>
      <c r="D19" s="106" t="s">
        <v>135</v>
      </c>
    </row>
  </sheetData>
  <pageMargins left="0.7" right="0.7" top="0.75" bottom="0.75" header="0.3" footer="0.3"/>
  <drawing r:id="rId1"/>
  <legacyDrawing r:id="rId2"/>
  <oleObjects>
    <oleObject progId="Equation.3" shapeId="8193" r:id="rId3"/>
  </oleObjects>
</worksheet>
</file>

<file path=xl/worksheets/sheet2.xml><?xml version="1.0" encoding="utf-8"?>
<worksheet xmlns="http://schemas.openxmlformats.org/spreadsheetml/2006/main" xmlns:r="http://schemas.openxmlformats.org/officeDocument/2006/relationships">
  <dimension ref="C18:D19"/>
  <sheetViews>
    <sheetView workbookViewId="0">
      <selection activeCell="H22" sqref="H22"/>
    </sheetView>
  </sheetViews>
  <sheetFormatPr defaultRowHeight="15"/>
  <sheetData>
    <row r="18" spans="3:4" ht="15.75" thickBot="1"/>
    <row r="19" spans="3:4" ht="30.75" thickBot="1">
      <c r="C19" s="105" t="s">
        <v>134</v>
      </c>
      <c r="D19" s="106" t="s">
        <v>135</v>
      </c>
    </row>
  </sheetData>
  <pageMargins left="0.7" right="0.7" top="0.75" bottom="0.75" header="0.3" footer="0.3"/>
  <drawing r:id="rId1"/>
  <legacyDrawing r:id="rId2"/>
  <oleObjects>
    <oleObject progId="Equation.3" shapeId="7169" r:id="rId3"/>
  </oleObjects>
</worksheet>
</file>

<file path=xl/worksheets/sheet3.xml><?xml version="1.0" encoding="utf-8"?>
<worksheet xmlns="http://schemas.openxmlformats.org/spreadsheetml/2006/main" xmlns:r="http://schemas.openxmlformats.org/officeDocument/2006/relationships">
  <dimension ref="C18:D19"/>
  <sheetViews>
    <sheetView workbookViewId="0">
      <selection activeCell="F26" sqref="F26"/>
    </sheetView>
  </sheetViews>
  <sheetFormatPr defaultRowHeight="15"/>
  <sheetData>
    <row r="18" spans="3:4" ht="15.75" thickBot="1"/>
    <row r="19" spans="3:4" ht="30.75" thickBot="1">
      <c r="C19" s="105" t="s">
        <v>134</v>
      </c>
      <c r="D19" s="106" t="s">
        <v>135</v>
      </c>
    </row>
  </sheetData>
  <pageMargins left="0.7" right="0.7" top="0.75" bottom="0.75" header="0.3" footer="0.3"/>
  <drawing r:id="rId1"/>
  <legacyDrawing r:id="rId2"/>
  <oleObjects>
    <oleObject progId="Equation.3" shapeId="9219" r:id="rId3"/>
  </oleObjects>
</worksheet>
</file>

<file path=xl/worksheets/sheet4.xml><?xml version="1.0" encoding="utf-8"?>
<worksheet xmlns="http://schemas.openxmlformats.org/spreadsheetml/2006/main" xmlns:r="http://schemas.openxmlformats.org/officeDocument/2006/relationships">
  <dimension ref="B7:N22"/>
  <sheetViews>
    <sheetView workbookViewId="0">
      <selection activeCell="L26" sqref="L26"/>
    </sheetView>
  </sheetViews>
  <sheetFormatPr defaultRowHeight="15"/>
  <cols>
    <col min="2" max="2" width="12.28515625" customWidth="1"/>
    <col min="3" max="3" width="12" customWidth="1"/>
    <col min="14" max="14" width="16.5703125" customWidth="1"/>
  </cols>
  <sheetData>
    <row r="7" spans="2:14" ht="15.75" thickBot="1">
      <c r="B7" s="5"/>
    </row>
    <row r="8" spans="2:14" ht="31.5" thickTop="1" thickBot="1">
      <c r="B8" s="6" t="s">
        <v>8</v>
      </c>
      <c r="C8" s="6" t="s">
        <v>9</v>
      </c>
      <c r="D8" s="6" t="s">
        <v>10</v>
      </c>
      <c r="E8" s="6" t="s">
        <v>11</v>
      </c>
      <c r="F8" s="6" t="s">
        <v>12</v>
      </c>
      <c r="G8" s="6" t="s">
        <v>13</v>
      </c>
      <c r="H8" s="6" t="s">
        <v>14</v>
      </c>
      <c r="I8" s="6" t="s">
        <v>15</v>
      </c>
      <c r="J8" s="6" t="s">
        <v>16</v>
      </c>
      <c r="K8" s="6" t="s">
        <v>17</v>
      </c>
      <c r="L8" s="6" t="s">
        <v>18</v>
      </c>
      <c r="M8" s="6" t="s">
        <v>19</v>
      </c>
      <c r="N8" s="13" t="s">
        <v>26</v>
      </c>
    </row>
    <row r="9" spans="2:14" ht="15.75" thickTop="1">
      <c r="B9" s="7" t="s">
        <v>0</v>
      </c>
      <c r="C9" s="1">
        <v>15</v>
      </c>
      <c r="D9" s="1">
        <v>21</v>
      </c>
      <c r="E9" s="1">
        <v>18</v>
      </c>
      <c r="F9" s="1">
        <v>37</v>
      </c>
      <c r="G9" s="1">
        <v>27</v>
      </c>
      <c r="H9" s="1">
        <v>45</v>
      </c>
      <c r="I9" s="1">
        <v>25</v>
      </c>
      <c r="J9" s="1"/>
      <c r="K9" s="1"/>
      <c r="L9" s="1"/>
      <c r="M9" s="1"/>
      <c r="N9" s="1"/>
    </row>
    <row r="10" spans="2:14">
      <c r="B10" s="8" t="s">
        <v>20</v>
      </c>
      <c r="C10" s="2">
        <v>10</v>
      </c>
      <c r="D10" s="2">
        <v>17</v>
      </c>
      <c r="E10" s="2">
        <v>21</v>
      </c>
      <c r="F10" s="2">
        <v>34</v>
      </c>
      <c r="G10" s="2">
        <v>29</v>
      </c>
      <c r="H10" s="2">
        <v>42</v>
      </c>
      <c r="I10" s="2">
        <v>10</v>
      </c>
      <c r="J10" s="2"/>
      <c r="K10" s="2"/>
      <c r="L10" s="2"/>
      <c r="M10" s="2"/>
      <c r="N10" s="2"/>
    </row>
    <row r="11" spans="2:14">
      <c r="B11" s="8" t="s">
        <v>1</v>
      </c>
      <c r="C11" s="2">
        <v>12</v>
      </c>
      <c r="D11" s="2">
        <v>23</v>
      </c>
      <c r="E11" s="2">
        <v>30</v>
      </c>
      <c r="F11" s="2">
        <v>21</v>
      </c>
      <c r="G11" s="2">
        <v>22</v>
      </c>
      <c r="H11" s="2">
        <v>38</v>
      </c>
      <c r="I11" s="2">
        <v>30</v>
      </c>
      <c r="J11" s="2"/>
      <c r="K11" s="2"/>
      <c r="L11" s="2"/>
      <c r="M11" s="2"/>
      <c r="N11" s="2"/>
    </row>
    <row r="12" spans="2:14">
      <c r="B12" s="8" t="s">
        <v>21</v>
      </c>
      <c r="C12" s="2">
        <f>MIN(C9:C11)</f>
        <v>10</v>
      </c>
      <c r="D12" s="2">
        <v>26</v>
      </c>
      <c r="E12" s="2">
        <v>26</v>
      </c>
      <c r="F12" s="2">
        <v>33</v>
      </c>
      <c r="G12" s="2">
        <v>15</v>
      </c>
      <c r="H12" s="2">
        <v>39</v>
      </c>
      <c r="I12" s="2">
        <v>35</v>
      </c>
      <c r="J12" s="2"/>
      <c r="K12" s="2"/>
      <c r="L12" s="2"/>
      <c r="M12" s="2"/>
      <c r="N12" s="2"/>
    </row>
    <row r="13" spans="2:14">
      <c r="B13" s="8" t="s">
        <v>2</v>
      </c>
      <c r="C13" s="2">
        <v>23</v>
      </c>
      <c r="D13" s="2">
        <v>22</v>
      </c>
      <c r="E13" s="2">
        <v>28</v>
      </c>
      <c r="F13" s="2">
        <v>30</v>
      </c>
      <c r="G13" s="2">
        <v>18</v>
      </c>
      <c r="H13" s="2">
        <v>40</v>
      </c>
      <c r="I13" s="2">
        <v>15</v>
      </c>
      <c r="J13" s="2"/>
      <c r="K13" s="2"/>
      <c r="L13" s="2"/>
      <c r="M13" s="2"/>
      <c r="N13" s="2"/>
    </row>
    <row r="14" spans="2:14">
      <c r="B14" s="8" t="s">
        <v>3</v>
      </c>
      <c r="C14" s="2">
        <v>5</v>
      </c>
      <c r="D14" s="2">
        <v>8</v>
      </c>
      <c r="E14" s="2">
        <v>9</v>
      </c>
      <c r="F14" s="2">
        <v>10</v>
      </c>
      <c r="G14" s="2">
        <v>12</v>
      </c>
      <c r="H14" s="2">
        <v>19</v>
      </c>
      <c r="I14" s="2">
        <v>10</v>
      </c>
      <c r="J14" s="2"/>
      <c r="K14" s="2"/>
      <c r="L14" s="2"/>
      <c r="M14" s="2"/>
      <c r="N14" s="2"/>
    </row>
    <row r="15" spans="2:14">
      <c r="B15" s="8" t="s">
        <v>22</v>
      </c>
      <c r="C15" s="2">
        <v>7</v>
      </c>
      <c r="D15" s="2">
        <v>12</v>
      </c>
      <c r="E15" s="2">
        <v>15</v>
      </c>
      <c r="F15" s="2">
        <v>16</v>
      </c>
      <c r="G15" s="2">
        <v>13</v>
      </c>
      <c r="H15" s="2">
        <v>21</v>
      </c>
      <c r="I15" s="2">
        <v>10</v>
      </c>
      <c r="J15" s="2"/>
      <c r="K15" s="2"/>
      <c r="L15" s="2"/>
      <c r="M15" s="2"/>
      <c r="N15" s="2"/>
    </row>
    <row r="16" spans="2:14">
      <c r="B16" s="8" t="s">
        <v>4</v>
      </c>
      <c r="C16" s="2">
        <v>6</v>
      </c>
      <c r="D16" s="2">
        <v>7</v>
      </c>
      <c r="E16" s="2">
        <v>12</v>
      </c>
      <c r="F16" s="2">
        <v>10</v>
      </c>
      <c r="G16" s="2">
        <v>20</v>
      </c>
      <c r="H16" s="2">
        <v>25</v>
      </c>
      <c r="I16" s="2">
        <v>19</v>
      </c>
      <c r="J16" s="2"/>
      <c r="K16" s="2"/>
      <c r="L16" s="2"/>
      <c r="M16" s="2"/>
      <c r="N16" s="2"/>
    </row>
    <row r="17" spans="2:14">
      <c r="B17" s="8" t="s">
        <v>5</v>
      </c>
      <c r="C17" s="2">
        <v>11</v>
      </c>
      <c r="D17" s="2">
        <v>19</v>
      </c>
      <c r="E17" s="2">
        <v>25</v>
      </c>
      <c r="F17" s="2">
        <v>22</v>
      </c>
      <c r="G17" s="2">
        <v>25</v>
      </c>
      <c r="H17" s="2">
        <v>33</v>
      </c>
      <c r="I17" s="2">
        <v>20</v>
      </c>
      <c r="J17" s="2"/>
      <c r="K17" s="2"/>
      <c r="L17" s="2"/>
      <c r="M17" s="2"/>
      <c r="N17" s="2"/>
    </row>
    <row r="18" spans="2:14">
      <c r="B18" s="8" t="s">
        <v>6</v>
      </c>
      <c r="C18" s="2">
        <v>16</v>
      </c>
      <c r="D18" s="2">
        <v>31</v>
      </c>
      <c r="E18" s="2">
        <v>27</v>
      </c>
      <c r="F18" s="2">
        <v>21</v>
      </c>
      <c r="G18" s="2">
        <v>12</v>
      </c>
      <c r="H18" s="2">
        <v>48</v>
      </c>
      <c r="I18" s="2">
        <v>15</v>
      </c>
      <c r="J18" s="2"/>
      <c r="K18" s="2"/>
      <c r="L18" s="2"/>
      <c r="M18" s="2"/>
      <c r="N18" s="2"/>
    </row>
    <row r="19" spans="2:14">
      <c r="B19" s="8" t="s">
        <v>23</v>
      </c>
      <c r="C19" s="2">
        <v>4</v>
      </c>
      <c r="D19" s="2">
        <v>20</v>
      </c>
      <c r="E19" s="2">
        <v>18</v>
      </c>
      <c r="F19" s="2">
        <v>10</v>
      </c>
      <c r="G19" s="2">
        <v>15</v>
      </c>
      <c r="H19" s="2">
        <v>29</v>
      </c>
      <c r="I19" s="2">
        <v>7</v>
      </c>
      <c r="J19" s="2"/>
      <c r="K19" s="2"/>
      <c r="L19" s="2"/>
      <c r="M19" s="2"/>
      <c r="N19" s="2"/>
    </row>
    <row r="20" spans="2:14" ht="15.75" thickBot="1">
      <c r="B20" s="9" t="s">
        <v>7</v>
      </c>
      <c r="C20" s="3">
        <v>7</v>
      </c>
      <c r="D20" s="3">
        <v>9</v>
      </c>
      <c r="E20" s="3">
        <v>9</v>
      </c>
      <c r="F20" s="3">
        <v>9</v>
      </c>
      <c r="G20" s="3">
        <v>15</v>
      </c>
      <c r="H20" s="3">
        <v>19</v>
      </c>
      <c r="I20" s="3">
        <v>18</v>
      </c>
      <c r="J20" s="3"/>
      <c r="K20" s="3"/>
      <c r="L20" s="3"/>
      <c r="M20" s="3"/>
      <c r="N20" s="3"/>
    </row>
    <row r="21" spans="2:14" ht="46.5" thickTop="1" thickBot="1">
      <c r="B21" s="10" t="s">
        <v>24</v>
      </c>
      <c r="C21" s="4"/>
      <c r="D21" s="4"/>
      <c r="E21" s="4"/>
      <c r="F21" s="4"/>
      <c r="G21" s="4"/>
      <c r="H21" s="4"/>
      <c r="I21" s="4"/>
      <c r="J21" s="4"/>
      <c r="L21" s="12" t="s">
        <v>25</v>
      </c>
      <c r="M21" s="11"/>
    </row>
    <row r="22" spans="2:14" ht="15.75" thickTop="1"/>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1:N48"/>
  <sheetViews>
    <sheetView tabSelected="1" topLeftCell="A13" workbookViewId="0">
      <selection activeCell="B40" sqref="B40"/>
    </sheetView>
  </sheetViews>
  <sheetFormatPr defaultRowHeight="12.75"/>
  <cols>
    <col min="1" max="1" width="24.42578125" style="14" customWidth="1"/>
    <col min="2" max="17" width="15.7109375" style="14" customWidth="1"/>
    <col min="18" max="16384" width="9.140625" style="14"/>
  </cols>
  <sheetData>
    <row r="11" spans="1:14" ht="15" customHeight="1">
      <c r="A11" s="107" t="s">
        <v>128</v>
      </c>
      <c r="B11" s="107"/>
      <c r="C11" s="107"/>
      <c r="D11" s="107"/>
      <c r="E11" s="107"/>
      <c r="F11" s="107"/>
      <c r="G11" s="107"/>
      <c r="H11" s="107"/>
      <c r="I11" s="107"/>
      <c r="J11" s="107"/>
      <c r="K11" s="107"/>
      <c r="L11" s="107"/>
      <c r="M11" s="108"/>
      <c r="N11" s="69"/>
    </row>
    <row r="12" spans="1:14" ht="15" customHeight="1" thickBot="1">
      <c r="A12" s="107"/>
      <c r="B12" s="107"/>
      <c r="C12" s="107"/>
      <c r="D12" s="107"/>
      <c r="E12" s="107"/>
      <c r="F12" s="107"/>
      <c r="G12" s="107"/>
      <c r="H12" s="107"/>
      <c r="I12" s="107"/>
      <c r="J12" s="107"/>
      <c r="K12" s="107"/>
      <c r="L12" s="107"/>
      <c r="M12" s="108"/>
      <c r="N12" s="69"/>
    </row>
    <row r="13" spans="1:14" ht="15" customHeight="1" thickTop="1" thickBot="1">
      <c r="A13" s="70" t="s">
        <v>111</v>
      </c>
      <c r="B13" s="71" t="s">
        <v>112</v>
      </c>
      <c r="C13" s="71" t="s">
        <v>113</v>
      </c>
      <c r="D13" s="71" t="s">
        <v>42</v>
      </c>
      <c r="E13" s="71" t="s">
        <v>114</v>
      </c>
      <c r="F13" s="71" t="s">
        <v>115</v>
      </c>
      <c r="G13" s="71" t="s">
        <v>46</v>
      </c>
      <c r="H13" s="71" t="s">
        <v>116</v>
      </c>
      <c r="I13" s="71" t="s">
        <v>117</v>
      </c>
      <c r="J13" s="71" t="s">
        <v>47</v>
      </c>
      <c r="K13" s="71" t="s">
        <v>118</v>
      </c>
      <c r="L13" s="71" t="s">
        <v>119</v>
      </c>
      <c r="M13" s="71" t="s">
        <v>48</v>
      </c>
      <c r="N13" s="69"/>
    </row>
    <row r="14" spans="1:14" ht="13.5" thickTop="1">
      <c r="A14" s="72">
        <v>1</v>
      </c>
      <c r="B14" s="73">
        <v>-7</v>
      </c>
      <c r="C14" s="73">
        <v>5</v>
      </c>
      <c r="D14" s="73">
        <v>0</v>
      </c>
      <c r="E14" s="73">
        <v>17</v>
      </c>
      <c r="F14" s="73">
        <v>15</v>
      </c>
      <c r="G14" s="73">
        <v>17</v>
      </c>
      <c r="H14" s="73">
        <v>30</v>
      </c>
      <c r="I14" s="73">
        <v>35</v>
      </c>
      <c r="J14" s="73">
        <v>30</v>
      </c>
      <c r="K14" s="73">
        <v>20</v>
      </c>
      <c r="L14" s="73">
        <v>14</v>
      </c>
      <c r="M14" s="73">
        <v>0</v>
      </c>
      <c r="N14" s="69"/>
    </row>
    <row r="15" spans="1:14">
      <c r="A15" s="74">
        <v>3</v>
      </c>
      <c r="B15" s="75">
        <v>-4</v>
      </c>
      <c r="C15" s="75">
        <v>6</v>
      </c>
      <c r="D15" s="75">
        <v>-3</v>
      </c>
      <c r="E15" s="75">
        <v>15</v>
      </c>
      <c r="F15" s="75">
        <v>16</v>
      </c>
      <c r="G15" s="75">
        <v>15</v>
      </c>
      <c r="H15" s="75">
        <v>33</v>
      </c>
      <c r="I15" s="75">
        <v>38</v>
      </c>
      <c r="J15" s="75">
        <v>30</v>
      </c>
      <c r="K15" s="75">
        <v>23</v>
      </c>
      <c r="L15" s="75">
        <v>15</v>
      </c>
      <c r="M15" s="75">
        <v>2</v>
      </c>
      <c r="N15" s="69"/>
    </row>
    <row r="16" spans="1:14">
      <c r="A16" s="76">
        <v>5</v>
      </c>
      <c r="B16" s="75">
        <v>-5</v>
      </c>
      <c r="C16" s="75">
        <v>0</v>
      </c>
      <c r="D16" s="75">
        <v>-1</v>
      </c>
      <c r="E16" s="75">
        <v>16</v>
      </c>
      <c r="F16" s="75">
        <v>17</v>
      </c>
      <c r="G16" s="75">
        <v>14</v>
      </c>
      <c r="H16" s="75">
        <v>36</v>
      </c>
      <c r="I16" s="75">
        <v>40</v>
      </c>
      <c r="J16" s="75">
        <v>24</v>
      </c>
      <c r="K16" s="75">
        <v>25</v>
      </c>
      <c r="L16" s="75">
        <v>16</v>
      </c>
      <c r="M16" s="75">
        <v>3</v>
      </c>
      <c r="N16" s="69"/>
    </row>
    <row r="17" spans="1:14">
      <c r="A17" s="74">
        <v>7</v>
      </c>
      <c r="B17" s="75">
        <v>-1</v>
      </c>
      <c r="C17" s="75">
        <v>-4</v>
      </c>
      <c r="D17" s="75">
        <v>1</v>
      </c>
      <c r="E17" s="75">
        <v>19</v>
      </c>
      <c r="F17" s="75">
        <v>19</v>
      </c>
      <c r="G17" s="75">
        <v>17</v>
      </c>
      <c r="H17" s="75">
        <v>34</v>
      </c>
      <c r="I17" s="75">
        <v>41</v>
      </c>
      <c r="J17" s="75">
        <v>26</v>
      </c>
      <c r="K17" s="75">
        <v>26</v>
      </c>
      <c r="L17" s="75">
        <v>18</v>
      </c>
      <c r="M17" s="75">
        <v>1</v>
      </c>
      <c r="N17" s="69"/>
    </row>
    <row r="18" spans="1:14">
      <c r="A18" s="76">
        <v>9</v>
      </c>
      <c r="B18" s="75">
        <v>0</v>
      </c>
      <c r="C18" s="75">
        <v>-9</v>
      </c>
      <c r="D18" s="75">
        <v>3</v>
      </c>
      <c r="E18" s="75">
        <v>22</v>
      </c>
      <c r="F18" s="75">
        <v>22</v>
      </c>
      <c r="G18" s="75">
        <v>16</v>
      </c>
      <c r="H18" s="75">
        <v>35</v>
      </c>
      <c r="I18" s="75">
        <v>42</v>
      </c>
      <c r="J18" s="75">
        <v>27</v>
      </c>
      <c r="K18" s="75">
        <v>28</v>
      </c>
      <c r="L18" s="75">
        <v>20</v>
      </c>
      <c r="M18" s="75">
        <v>0</v>
      </c>
      <c r="N18" s="69"/>
    </row>
    <row r="19" spans="1:14">
      <c r="A19" s="74">
        <v>11</v>
      </c>
      <c r="B19" s="75">
        <v>1</v>
      </c>
      <c r="C19" s="75">
        <v>-2</v>
      </c>
      <c r="D19" s="75">
        <v>6</v>
      </c>
      <c r="E19" s="75">
        <v>24</v>
      </c>
      <c r="F19" s="75">
        <v>26</v>
      </c>
      <c r="G19" s="75">
        <v>18</v>
      </c>
      <c r="H19" s="75">
        <v>34</v>
      </c>
      <c r="I19" s="75">
        <v>40</v>
      </c>
      <c r="J19" s="75">
        <v>24</v>
      </c>
      <c r="K19" s="75">
        <v>30</v>
      </c>
      <c r="L19" s="75">
        <v>16</v>
      </c>
      <c r="M19" s="75">
        <v>0</v>
      </c>
      <c r="N19" s="69"/>
    </row>
    <row r="20" spans="1:14">
      <c r="A20" s="76">
        <v>13</v>
      </c>
      <c r="B20" s="75">
        <v>3</v>
      </c>
      <c r="C20" s="75">
        <v>3</v>
      </c>
      <c r="D20" s="75">
        <v>8</v>
      </c>
      <c r="E20" s="75">
        <v>26</v>
      </c>
      <c r="F20" s="75">
        <v>24</v>
      </c>
      <c r="G20" s="75">
        <v>19</v>
      </c>
      <c r="H20" s="75">
        <v>32</v>
      </c>
      <c r="I20" s="75">
        <v>36</v>
      </c>
      <c r="J20" s="75">
        <v>22</v>
      </c>
      <c r="K20" s="75">
        <v>31</v>
      </c>
      <c r="L20" s="75">
        <v>13</v>
      </c>
      <c r="M20" s="75">
        <v>-3</v>
      </c>
      <c r="N20" s="69"/>
    </row>
    <row r="21" spans="1:14">
      <c r="A21" s="74">
        <v>15</v>
      </c>
      <c r="B21" s="75">
        <v>0</v>
      </c>
      <c r="C21" s="75">
        <v>-4</v>
      </c>
      <c r="D21" s="75">
        <v>15</v>
      </c>
      <c r="E21" s="75">
        <v>20</v>
      </c>
      <c r="F21" s="75">
        <v>27</v>
      </c>
      <c r="G21" s="75">
        <v>23</v>
      </c>
      <c r="H21" s="75">
        <v>29</v>
      </c>
      <c r="I21" s="75">
        <v>43</v>
      </c>
      <c r="J21" s="75">
        <v>21</v>
      </c>
      <c r="K21" s="75">
        <v>33</v>
      </c>
      <c r="L21" s="75">
        <v>12</v>
      </c>
      <c r="M21" s="75">
        <v>-2</v>
      </c>
      <c r="N21" s="69"/>
    </row>
    <row r="22" spans="1:14">
      <c r="A22" s="76">
        <v>17</v>
      </c>
      <c r="B22" s="75">
        <v>-8</v>
      </c>
      <c r="C22" s="75">
        <v>6</v>
      </c>
      <c r="D22" s="75">
        <v>19</v>
      </c>
      <c r="E22" s="75">
        <v>13</v>
      </c>
      <c r="F22" s="75">
        <v>29</v>
      </c>
      <c r="G22" s="75">
        <v>25</v>
      </c>
      <c r="H22" s="75">
        <v>28</v>
      </c>
      <c r="I22" s="75">
        <v>38</v>
      </c>
      <c r="J22" s="75">
        <v>19</v>
      </c>
      <c r="K22" s="75">
        <v>30</v>
      </c>
      <c r="L22" s="75">
        <v>10</v>
      </c>
      <c r="M22" s="75">
        <v>-6</v>
      </c>
      <c r="N22" s="69"/>
    </row>
    <row r="23" spans="1:14">
      <c r="A23" s="74">
        <v>19</v>
      </c>
      <c r="B23" s="75">
        <v>-12</v>
      </c>
      <c r="C23" s="75">
        <v>5</v>
      </c>
      <c r="D23" s="75">
        <v>20</v>
      </c>
      <c r="E23" s="75">
        <v>10</v>
      </c>
      <c r="F23" s="75">
        <v>30</v>
      </c>
      <c r="G23" s="75">
        <v>26</v>
      </c>
      <c r="H23" s="75">
        <v>25</v>
      </c>
      <c r="I23" s="75">
        <v>36</v>
      </c>
      <c r="J23" s="75">
        <v>22</v>
      </c>
      <c r="K23" s="75">
        <v>20</v>
      </c>
      <c r="L23" s="75">
        <v>7</v>
      </c>
      <c r="M23" s="75">
        <v>-10</v>
      </c>
      <c r="N23" s="69"/>
    </row>
    <row r="24" spans="1:14">
      <c r="A24" s="76">
        <v>21</v>
      </c>
      <c r="B24" s="75">
        <v>-18</v>
      </c>
      <c r="C24" s="75">
        <v>9</v>
      </c>
      <c r="D24" s="75">
        <v>21</v>
      </c>
      <c r="E24" s="75">
        <v>13</v>
      </c>
      <c r="F24" s="75">
        <v>25</v>
      </c>
      <c r="G24" s="75">
        <v>29</v>
      </c>
      <c r="H24" s="75">
        <v>22</v>
      </c>
      <c r="I24" s="75">
        <v>34</v>
      </c>
      <c r="J24" s="75">
        <v>20</v>
      </c>
      <c r="K24" s="75">
        <v>21</v>
      </c>
      <c r="L24" s="75">
        <v>4</v>
      </c>
      <c r="M24" s="75">
        <v>-6</v>
      </c>
      <c r="N24" s="69"/>
    </row>
    <row r="25" spans="1:14">
      <c r="A25" s="74">
        <v>23</v>
      </c>
      <c r="B25" s="75">
        <v>-18</v>
      </c>
      <c r="C25" s="75">
        <v>14</v>
      </c>
      <c r="D25" s="75">
        <v>19</v>
      </c>
      <c r="E25" s="75">
        <v>6</v>
      </c>
      <c r="F25" s="75">
        <v>26</v>
      </c>
      <c r="G25" s="75">
        <v>31</v>
      </c>
      <c r="H25" s="75">
        <v>23</v>
      </c>
      <c r="I25" s="75">
        <v>30</v>
      </c>
      <c r="J25" s="75">
        <v>23</v>
      </c>
      <c r="K25" s="75">
        <v>18</v>
      </c>
      <c r="L25" s="75">
        <v>3</v>
      </c>
      <c r="M25" s="75">
        <v>0</v>
      </c>
      <c r="N25" s="69"/>
    </row>
    <row r="26" spans="1:14">
      <c r="A26" s="76">
        <v>25</v>
      </c>
      <c r="B26" s="75">
        <v>-9</v>
      </c>
      <c r="C26" s="75">
        <v>16</v>
      </c>
      <c r="D26" s="75">
        <v>16</v>
      </c>
      <c r="E26" s="75">
        <v>3</v>
      </c>
      <c r="F26" s="75">
        <v>20</v>
      </c>
      <c r="G26" s="75">
        <v>32</v>
      </c>
      <c r="H26" s="75">
        <v>28</v>
      </c>
      <c r="I26" s="75">
        <v>33</v>
      </c>
      <c r="J26" s="75">
        <v>21</v>
      </c>
      <c r="K26" s="75">
        <v>16</v>
      </c>
      <c r="L26" s="75">
        <v>1</v>
      </c>
      <c r="M26" s="75">
        <v>2</v>
      </c>
      <c r="N26" s="69"/>
    </row>
    <row r="27" spans="1:14">
      <c r="A27" s="74">
        <v>27</v>
      </c>
      <c r="B27" s="75">
        <v>-3</v>
      </c>
      <c r="C27" s="75">
        <v>10</v>
      </c>
      <c r="D27" s="75">
        <v>15</v>
      </c>
      <c r="E27" s="75">
        <v>4</v>
      </c>
      <c r="F27" s="75">
        <v>19</v>
      </c>
      <c r="G27" s="75">
        <v>35</v>
      </c>
      <c r="H27" s="75">
        <v>30</v>
      </c>
      <c r="I27" s="75">
        <v>36</v>
      </c>
      <c r="J27" s="75">
        <v>19</v>
      </c>
      <c r="K27" s="75">
        <v>13</v>
      </c>
      <c r="L27" s="75">
        <v>0</v>
      </c>
      <c r="M27" s="75">
        <v>0</v>
      </c>
      <c r="N27" s="69"/>
    </row>
    <row r="28" spans="1:14">
      <c r="A28" s="76">
        <v>29</v>
      </c>
      <c r="B28" s="75">
        <v>0</v>
      </c>
      <c r="C28" s="75">
        <v>8</v>
      </c>
      <c r="D28" s="75">
        <v>15</v>
      </c>
      <c r="E28" s="75">
        <v>6</v>
      </c>
      <c r="F28" s="75">
        <v>18</v>
      </c>
      <c r="G28" s="75">
        <v>33</v>
      </c>
      <c r="H28" s="75">
        <v>36</v>
      </c>
      <c r="I28" s="75">
        <v>35</v>
      </c>
      <c r="J28" s="75">
        <v>20</v>
      </c>
      <c r="K28" s="75">
        <v>10</v>
      </c>
      <c r="L28" s="75">
        <v>-2</v>
      </c>
      <c r="M28" s="75">
        <v>-3</v>
      </c>
      <c r="N28" s="69"/>
    </row>
    <row r="29" spans="1:14" ht="13.5" thickBot="1">
      <c r="A29" s="77">
        <v>31</v>
      </c>
      <c r="B29" s="78">
        <v>4</v>
      </c>
      <c r="C29" s="78"/>
      <c r="D29" s="78">
        <v>16</v>
      </c>
      <c r="E29" s="78"/>
      <c r="F29" s="78">
        <v>16</v>
      </c>
      <c r="G29" s="78"/>
      <c r="H29" s="78">
        <v>39</v>
      </c>
      <c r="I29" s="78">
        <v>34</v>
      </c>
      <c r="J29" s="78"/>
      <c r="K29" s="78">
        <v>11</v>
      </c>
      <c r="L29" s="78"/>
      <c r="M29" s="78">
        <v>-1</v>
      </c>
      <c r="N29" s="69"/>
    </row>
    <row r="30" spans="1:14" ht="13.5" thickTop="1">
      <c r="A30" s="79"/>
      <c r="B30" s="80"/>
      <c r="C30" s="81"/>
      <c r="D30" s="81"/>
      <c r="E30" s="81"/>
      <c r="F30" s="81"/>
      <c r="G30" s="81"/>
      <c r="H30" s="81"/>
      <c r="I30" s="81"/>
      <c r="J30" s="81"/>
      <c r="K30" s="81"/>
      <c r="L30" s="81"/>
      <c r="M30" s="82"/>
      <c r="N30" s="69"/>
    </row>
    <row r="31" spans="1:14" ht="13.5" thickBot="1">
      <c r="A31" s="83"/>
      <c r="B31" s="84"/>
      <c r="C31" s="85"/>
      <c r="D31" s="85"/>
      <c r="E31" s="85"/>
      <c r="F31" s="85"/>
      <c r="G31" s="85"/>
      <c r="H31" s="85"/>
      <c r="I31" s="85"/>
      <c r="J31" s="85"/>
      <c r="K31" s="85"/>
      <c r="L31" s="85"/>
      <c r="M31" s="86"/>
      <c r="N31" s="69"/>
    </row>
    <row r="32" spans="1:14" ht="13.5" thickTop="1">
      <c r="A32" s="109" t="s">
        <v>120</v>
      </c>
      <c r="B32" s="110"/>
      <c r="C32" s="110"/>
      <c r="D32" s="110"/>
      <c r="E32" s="110"/>
      <c r="F32" s="110"/>
      <c r="G32" s="110"/>
      <c r="H32" s="110"/>
      <c r="I32" s="110"/>
      <c r="J32" s="110"/>
      <c r="K32" s="110"/>
      <c r="L32" s="110"/>
      <c r="M32" s="111"/>
      <c r="N32" s="69"/>
    </row>
    <row r="33" spans="1:14" ht="13.5" thickBot="1">
      <c r="A33" s="112"/>
      <c r="B33" s="113"/>
      <c r="C33" s="113"/>
      <c r="D33" s="113"/>
      <c r="E33" s="113"/>
      <c r="F33" s="113"/>
      <c r="G33" s="113"/>
      <c r="H33" s="113"/>
      <c r="I33" s="113"/>
      <c r="J33" s="113"/>
      <c r="K33" s="113"/>
      <c r="L33" s="113"/>
      <c r="M33" s="114"/>
      <c r="N33" s="69"/>
    </row>
    <row r="34" spans="1:14" ht="13.5" thickTop="1">
      <c r="A34" s="87" t="s">
        <v>121</v>
      </c>
      <c r="B34" s="88"/>
      <c r="C34" s="89"/>
      <c r="D34" s="89"/>
      <c r="E34" s="89"/>
      <c r="F34" s="89"/>
      <c r="G34" s="89"/>
      <c r="H34" s="89"/>
      <c r="I34" s="89"/>
      <c r="J34" s="89"/>
      <c r="K34" s="89"/>
      <c r="L34" s="89"/>
      <c r="M34" s="90"/>
      <c r="N34" s="69"/>
    </row>
    <row r="35" spans="1:14">
      <c r="A35" s="91" t="s">
        <v>122</v>
      </c>
      <c r="B35" s="92"/>
      <c r="C35" s="93"/>
      <c r="D35" s="93"/>
      <c r="E35" s="93"/>
      <c r="F35" s="93"/>
      <c r="G35" s="93"/>
      <c r="H35" s="93"/>
      <c r="I35" s="93"/>
      <c r="J35" s="93"/>
      <c r="K35" s="93"/>
      <c r="L35" s="93"/>
      <c r="M35" s="94"/>
      <c r="N35" s="69"/>
    </row>
    <row r="36" spans="1:14">
      <c r="A36" s="91" t="s">
        <v>123</v>
      </c>
      <c r="B36" s="95"/>
      <c r="C36" s="96"/>
      <c r="D36" s="96"/>
      <c r="E36" s="96"/>
      <c r="F36" s="96"/>
      <c r="G36" s="96"/>
      <c r="H36" s="96"/>
      <c r="I36" s="96"/>
      <c r="J36" s="96"/>
      <c r="K36" s="96"/>
      <c r="L36" s="96"/>
      <c r="M36" s="97"/>
      <c r="N36" s="69"/>
    </row>
    <row r="37" spans="1:14" ht="25.5">
      <c r="A37" s="91" t="s">
        <v>124</v>
      </c>
      <c r="B37" s="98"/>
      <c r="C37" s="99"/>
      <c r="D37" s="99"/>
      <c r="E37" s="99"/>
      <c r="F37" s="99"/>
      <c r="G37" s="99"/>
      <c r="H37" s="99"/>
      <c r="I37" s="99"/>
      <c r="J37" s="99"/>
      <c r="K37" s="99"/>
      <c r="L37" s="99"/>
      <c r="M37" s="100"/>
      <c r="N37" s="69"/>
    </row>
    <row r="38" spans="1:14" ht="25.5">
      <c r="A38" s="91" t="s">
        <v>125</v>
      </c>
      <c r="B38" s="98"/>
      <c r="C38" s="99"/>
      <c r="D38" s="99"/>
      <c r="E38" s="99"/>
      <c r="F38" s="99"/>
      <c r="G38" s="99"/>
      <c r="H38" s="99"/>
      <c r="I38" s="99"/>
      <c r="J38" s="99"/>
      <c r="K38" s="99"/>
      <c r="L38" s="99"/>
      <c r="M38" s="100"/>
      <c r="N38" s="69"/>
    </row>
    <row r="39" spans="1:14" ht="13.5" thickBot="1">
      <c r="A39" s="101" t="s">
        <v>126</v>
      </c>
      <c r="B39" s="102"/>
      <c r="C39" s="103"/>
      <c r="D39" s="103"/>
      <c r="E39" s="103"/>
      <c r="F39" s="103"/>
      <c r="G39" s="103"/>
      <c r="H39" s="103"/>
      <c r="I39" s="103"/>
      <c r="J39" s="103"/>
      <c r="K39" s="103"/>
      <c r="L39" s="103"/>
      <c r="M39" s="104"/>
      <c r="N39" s="69"/>
    </row>
    <row r="40" spans="1:14" ht="13.5" thickTop="1"/>
    <row r="44" spans="1:14">
      <c r="H44" s="46"/>
      <c r="I44" s="46"/>
    </row>
    <row r="45" spans="1:14">
      <c r="H45" s="46"/>
      <c r="I45" s="46"/>
    </row>
    <row r="46" spans="1:14">
      <c r="H46" s="46"/>
      <c r="I46" s="46"/>
    </row>
    <row r="47" spans="1:14">
      <c r="H47" s="46"/>
      <c r="I47" s="46"/>
    </row>
    <row r="48" spans="1:14">
      <c r="H48" s="46"/>
      <c r="I48" s="46"/>
    </row>
  </sheetData>
  <mergeCells count="2">
    <mergeCell ref="A11:M12"/>
    <mergeCell ref="A32:M33"/>
  </mergeCells>
  <pageMargins left="0.75" right="0.75" top="1" bottom="1" header="0.5" footer="0.5"/>
  <pageSetup paperSize="9" pageOrder="overThenDown"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9:Q23"/>
  <sheetViews>
    <sheetView zoomScaleNormal="100" workbookViewId="0">
      <selection activeCell="H39" sqref="H39"/>
    </sheetView>
  </sheetViews>
  <sheetFormatPr defaultRowHeight="12.75"/>
  <cols>
    <col min="1" max="1" width="15.28515625" style="14" customWidth="1"/>
    <col min="2" max="2" width="12" style="14" bestFit="1" customWidth="1"/>
    <col min="3" max="3" width="12" style="14" customWidth="1"/>
    <col min="4" max="5" width="9.140625" style="14"/>
    <col min="6" max="6" width="10" style="14" customWidth="1"/>
    <col min="7" max="8" width="9.140625" style="14"/>
    <col min="9" max="9" width="10.140625" style="14" customWidth="1"/>
    <col min="10" max="10" width="9.140625" style="14"/>
    <col min="11" max="11" width="10.85546875" style="14" customWidth="1"/>
    <col min="12" max="12" width="17.28515625" style="14" bestFit="1" customWidth="1"/>
    <col min="13" max="13" width="18.140625" style="14" bestFit="1" customWidth="1"/>
    <col min="14" max="14" width="12.85546875" style="14" bestFit="1" customWidth="1"/>
    <col min="15" max="15" width="14" style="14" bestFit="1" customWidth="1"/>
    <col min="16" max="16" width="15" style="14" bestFit="1" customWidth="1"/>
    <col min="17" max="16384" width="9.140625" style="14"/>
  </cols>
  <sheetData>
    <row r="9" spans="1:16" ht="13.5" thickBot="1"/>
    <row r="10" spans="1:16" ht="27" thickTop="1" thickBot="1">
      <c r="A10" s="17" t="s">
        <v>90</v>
      </c>
      <c r="B10" s="17" t="s">
        <v>91</v>
      </c>
      <c r="C10" s="16" t="s">
        <v>92</v>
      </c>
      <c r="D10" s="16" t="s">
        <v>93</v>
      </c>
      <c r="E10" s="16" t="s">
        <v>94</v>
      </c>
      <c r="F10" s="16" t="s">
        <v>95</v>
      </c>
      <c r="G10" s="16" t="s">
        <v>96</v>
      </c>
      <c r="H10" s="16" t="s">
        <v>97</v>
      </c>
      <c r="I10" s="16" t="s">
        <v>98</v>
      </c>
      <c r="J10" s="16" t="s">
        <v>99</v>
      </c>
      <c r="K10" s="17" t="s">
        <v>100</v>
      </c>
      <c r="L10" s="17" t="s">
        <v>101</v>
      </c>
      <c r="M10" s="17" t="s">
        <v>102</v>
      </c>
      <c r="N10" s="17" t="s">
        <v>103</v>
      </c>
      <c r="O10" s="17" t="s">
        <v>127</v>
      </c>
      <c r="P10" s="17" t="s">
        <v>104</v>
      </c>
    </row>
    <row r="11" spans="1:16" ht="13.5" thickTop="1">
      <c r="A11" s="58" t="s">
        <v>133</v>
      </c>
      <c r="B11" s="59">
        <v>143</v>
      </c>
      <c r="C11" s="39">
        <v>20</v>
      </c>
      <c r="D11" s="39">
        <v>213</v>
      </c>
      <c r="E11" s="39">
        <v>120</v>
      </c>
      <c r="F11" s="39">
        <v>230</v>
      </c>
      <c r="G11" s="39">
        <v>95</v>
      </c>
      <c r="H11" s="39">
        <v>81</v>
      </c>
      <c r="I11" s="39">
        <v>48</v>
      </c>
      <c r="J11" s="39">
        <v>49</v>
      </c>
      <c r="K11" s="39"/>
      <c r="L11" s="39">
        <v>5.5</v>
      </c>
      <c r="M11" s="39">
        <v>54</v>
      </c>
      <c r="N11" s="39"/>
      <c r="O11" s="39"/>
      <c r="P11" s="39"/>
    </row>
    <row r="12" spans="1:16">
      <c r="A12" s="60" t="s">
        <v>105</v>
      </c>
      <c r="B12" s="61">
        <v>225</v>
      </c>
      <c r="C12" s="41">
        <v>15</v>
      </c>
      <c r="D12" s="41">
        <v>170</v>
      </c>
      <c r="E12" s="41">
        <v>90</v>
      </c>
      <c r="F12" s="41">
        <v>180</v>
      </c>
      <c r="G12" s="41">
        <v>46</v>
      </c>
      <c r="H12" s="41">
        <v>49</v>
      </c>
      <c r="I12" s="41">
        <v>98</v>
      </c>
      <c r="J12" s="41">
        <v>39</v>
      </c>
      <c r="K12" s="41"/>
      <c r="L12" s="41">
        <v>4</v>
      </c>
      <c r="M12" s="41">
        <v>38</v>
      </c>
      <c r="N12" s="41"/>
      <c r="O12" s="41"/>
      <c r="P12" s="41"/>
    </row>
    <row r="13" spans="1:16">
      <c r="A13" s="60" t="s">
        <v>106</v>
      </c>
      <c r="B13" s="61">
        <v>171</v>
      </c>
      <c r="C13" s="41">
        <v>25</v>
      </c>
      <c r="D13" s="41">
        <v>180</v>
      </c>
      <c r="E13" s="41">
        <v>98</v>
      </c>
      <c r="F13" s="41">
        <v>213</v>
      </c>
      <c r="G13" s="41">
        <v>213</v>
      </c>
      <c r="H13" s="41">
        <v>95</v>
      </c>
      <c r="I13" s="41">
        <v>54</v>
      </c>
      <c r="J13" s="41">
        <v>61</v>
      </c>
      <c r="K13" s="41"/>
      <c r="L13" s="41">
        <v>4</v>
      </c>
      <c r="M13" s="41">
        <v>46</v>
      </c>
      <c r="N13" s="41"/>
      <c r="O13" s="41"/>
      <c r="P13" s="41"/>
    </row>
    <row r="14" spans="1:16">
      <c r="A14" s="60" t="s">
        <v>132</v>
      </c>
      <c r="B14" s="61">
        <v>210</v>
      </c>
      <c r="C14" s="41">
        <v>20</v>
      </c>
      <c r="D14" s="41">
        <v>77</v>
      </c>
      <c r="E14" s="41">
        <v>13</v>
      </c>
      <c r="F14" s="41">
        <v>90</v>
      </c>
      <c r="G14" s="41">
        <v>185</v>
      </c>
      <c r="H14" s="41">
        <v>67</v>
      </c>
      <c r="I14" s="41">
        <v>26</v>
      </c>
      <c r="J14" s="41">
        <v>26</v>
      </c>
      <c r="K14" s="41"/>
      <c r="L14" s="41">
        <v>7</v>
      </c>
      <c r="M14" s="41">
        <v>19</v>
      </c>
      <c r="N14" s="41"/>
      <c r="O14" s="41"/>
      <c r="P14" s="41"/>
    </row>
    <row r="15" spans="1:16">
      <c r="A15" s="60" t="s">
        <v>131</v>
      </c>
      <c r="B15" s="61">
        <v>555</v>
      </c>
      <c r="C15" s="41">
        <v>10</v>
      </c>
      <c r="D15" s="41">
        <v>403</v>
      </c>
      <c r="E15" s="41">
        <v>132</v>
      </c>
      <c r="F15" s="41">
        <v>450</v>
      </c>
      <c r="G15" s="41">
        <v>201</v>
      </c>
      <c r="H15" s="41">
        <v>164</v>
      </c>
      <c r="I15" s="41">
        <v>150</v>
      </c>
      <c r="J15" s="41">
        <v>130</v>
      </c>
      <c r="K15" s="41"/>
      <c r="L15" s="41">
        <v>4.5</v>
      </c>
      <c r="M15" s="41">
        <v>106</v>
      </c>
      <c r="N15" s="41"/>
      <c r="O15" s="41"/>
      <c r="P15" s="41"/>
    </row>
    <row r="16" spans="1:16">
      <c r="A16" s="60" t="s">
        <v>107</v>
      </c>
      <c r="B16" s="61">
        <v>37</v>
      </c>
      <c r="C16" s="41">
        <v>10</v>
      </c>
      <c r="D16" s="41">
        <v>320</v>
      </c>
      <c r="E16" s="41">
        <v>140</v>
      </c>
      <c r="F16" s="41">
        <v>336</v>
      </c>
      <c r="G16" s="41">
        <v>98</v>
      </c>
      <c r="H16" s="41">
        <v>46</v>
      </c>
      <c r="I16" s="41">
        <v>132</v>
      </c>
      <c r="J16" s="41">
        <v>18</v>
      </c>
      <c r="K16" s="41"/>
      <c r="L16" s="41">
        <v>5</v>
      </c>
      <c r="M16" s="41">
        <v>45</v>
      </c>
      <c r="N16" s="41"/>
      <c r="O16" s="41"/>
      <c r="P16" s="41"/>
    </row>
    <row r="17" spans="1:17">
      <c r="A17" s="60" t="s">
        <v>108</v>
      </c>
      <c r="B17" s="61">
        <v>137</v>
      </c>
      <c r="C17" s="41">
        <v>15</v>
      </c>
      <c r="D17" s="41">
        <v>199</v>
      </c>
      <c r="E17" s="41">
        <v>212</v>
      </c>
      <c r="F17" s="41">
        <v>152</v>
      </c>
      <c r="G17" s="41">
        <v>65</v>
      </c>
      <c r="H17" s="41">
        <v>98</v>
      </c>
      <c r="I17" s="41">
        <v>94</v>
      </c>
      <c r="J17" s="41">
        <v>96</v>
      </c>
      <c r="K17" s="41"/>
      <c r="L17" s="41">
        <v>5.5</v>
      </c>
      <c r="M17" s="41">
        <v>31</v>
      </c>
      <c r="N17" s="41"/>
      <c r="O17" s="41"/>
      <c r="P17" s="41"/>
    </row>
    <row r="18" spans="1:17" ht="13.5" thickBot="1">
      <c r="A18" s="62" t="s">
        <v>130</v>
      </c>
      <c r="B18" s="63">
        <v>91</v>
      </c>
      <c r="C18" s="43">
        <v>25</v>
      </c>
      <c r="D18" s="43">
        <v>80</v>
      </c>
      <c r="E18" s="43">
        <v>32</v>
      </c>
      <c r="F18" s="43">
        <v>212</v>
      </c>
      <c r="G18" s="43">
        <v>19</v>
      </c>
      <c r="H18" s="43">
        <v>23</v>
      </c>
      <c r="I18" s="43">
        <v>62</v>
      </c>
      <c r="J18" s="43">
        <v>72</v>
      </c>
      <c r="K18" s="43"/>
      <c r="L18" s="43">
        <v>4</v>
      </c>
      <c r="M18" s="43">
        <v>13</v>
      </c>
      <c r="N18" s="43"/>
      <c r="O18" s="43"/>
      <c r="P18" s="43"/>
    </row>
    <row r="19" spans="1:17" ht="14.25" thickTop="1" thickBot="1">
      <c r="A19" s="64"/>
      <c r="B19" s="65"/>
      <c r="C19" s="66"/>
      <c r="D19" s="66"/>
      <c r="E19" s="66"/>
      <c r="F19" s="66"/>
      <c r="G19" s="66"/>
      <c r="H19" s="66"/>
      <c r="I19" s="66"/>
      <c r="J19" s="66"/>
      <c r="K19" s="66"/>
      <c r="L19" s="66"/>
      <c r="M19" s="66"/>
      <c r="N19" s="66"/>
      <c r="O19" s="66"/>
      <c r="P19" s="66"/>
    </row>
    <row r="20" spans="1:17" ht="13.5" thickTop="1">
      <c r="A20" s="58" t="s">
        <v>109</v>
      </c>
      <c r="B20" s="39"/>
      <c r="C20" s="39"/>
      <c r="D20" s="39"/>
      <c r="E20" s="39"/>
      <c r="F20" s="39"/>
      <c r="G20" s="39"/>
      <c r="H20" s="39"/>
      <c r="I20" s="39"/>
      <c r="J20" s="39"/>
      <c r="K20" s="39"/>
      <c r="L20" s="39"/>
      <c r="M20" s="39"/>
      <c r="N20" s="39"/>
      <c r="O20" s="39"/>
      <c r="P20" s="39"/>
      <c r="Q20" s="14" t="s">
        <v>88</v>
      </c>
    </row>
    <row r="21" spans="1:17">
      <c r="A21" s="60" t="s">
        <v>110</v>
      </c>
      <c r="B21" s="41"/>
      <c r="C21" s="41"/>
      <c r="D21" s="41"/>
      <c r="E21" s="41"/>
      <c r="F21" s="41"/>
      <c r="G21" s="41"/>
      <c r="H21" s="41"/>
      <c r="I21" s="41"/>
      <c r="J21" s="41"/>
      <c r="K21" s="41"/>
      <c r="L21" s="41"/>
      <c r="M21" s="41"/>
      <c r="N21" s="41"/>
      <c r="O21" s="41"/>
      <c r="P21" s="41"/>
    </row>
    <row r="22" spans="1:17" ht="13.5" thickBot="1">
      <c r="A22" s="62" t="s">
        <v>19</v>
      </c>
      <c r="B22" s="67"/>
      <c r="C22" s="67"/>
      <c r="D22" s="67"/>
      <c r="E22" s="67"/>
      <c r="F22" s="67"/>
      <c r="G22" s="67"/>
      <c r="H22" s="67"/>
      <c r="I22" s="67"/>
      <c r="J22" s="67"/>
      <c r="K22" s="67"/>
      <c r="L22" s="68"/>
      <c r="M22" s="67"/>
      <c r="N22" s="67"/>
      <c r="O22" s="67"/>
      <c r="P22" s="43"/>
    </row>
    <row r="23" spans="1:17" ht="13.5" thickTop="1"/>
  </sheetData>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7:P24"/>
  <sheetViews>
    <sheetView workbookViewId="0">
      <selection activeCell="G24" sqref="G24"/>
    </sheetView>
  </sheetViews>
  <sheetFormatPr defaultRowHeight="12.75"/>
  <cols>
    <col min="1" max="1" width="19.28515625" style="35" bestFit="1" customWidth="1"/>
    <col min="2" max="2" width="10.85546875" style="35" customWidth="1"/>
    <col min="3" max="3" width="12.5703125" style="35" customWidth="1"/>
    <col min="4" max="4" width="9.140625" style="35"/>
    <col min="5" max="5" width="11" style="35" customWidth="1"/>
    <col min="6" max="6" width="9.140625" style="35"/>
    <col min="7" max="8" width="25.85546875" style="35" customWidth="1"/>
    <col min="9" max="9" width="18" style="35" customWidth="1"/>
    <col min="10" max="10" width="16.42578125" style="35" customWidth="1"/>
    <col min="11" max="11" width="21.85546875" style="35" customWidth="1"/>
    <col min="12" max="16384" width="9.140625" style="14"/>
  </cols>
  <sheetData>
    <row r="7" spans="1:16" ht="13.5" thickBot="1"/>
    <row r="8" spans="1:16" ht="14.25" thickTop="1" thickBot="1">
      <c r="A8" s="45"/>
      <c r="B8" s="115" t="s">
        <v>70</v>
      </c>
      <c r="C8" s="115"/>
      <c r="D8" s="115"/>
      <c r="E8" s="115"/>
      <c r="F8" s="115"/>
      <c r="G8" s="45"/>
      <c r="H8" s="45"/>
      <c r="I8" s="45"/>
      <c r="J8" s="45"/>
      <c r="K8" s="45"/>
      <c r="L8" s="46"/>
      <c r="M8" s="46"/>
      <c r="N8" s="46"/>
      <c r="O8" s="46"/>
      <c r="P8" s="46"/>
    </row>
    <row r="9" spans="1:16" ht="14.25" thickTop="1" thickBot="1">
      <c r="A9" s="47" t="s">
        <v>71</v>
      </c>
      <c r="B9" s="30" t="s">
        <v>72</v>
      </c>
      <c r="C9" s="47" t="s">
        <v>73</v>
      </c>
      <c r="D9" s="47" t="s">
        <v>74</v>
      </c>
      <c r="E9" s="30" t="s">
        <v>75</v>
      </c>
      <c r="F9" s="47" t="s">
        <v>76</v>
      </c>
      <c r="G9" s="48" t="s">
        <v>77</v>
      </c>
      <c r="H9" s="25" t="s">
        <v>129</v>
      </c>
      <c r="I9" s="25" t="s">
        <v>78</v>
      </c>
      <c r="J9" s="48" t="s">
        <v>79</v>
      </c>
      <c r="K9" s="25" t="s">
        <v>80</v>
      </c>
      <c r="L9" s="49"/>
      <c r="M9" s="49"/>
      <c r="N9" s="49"/>
      <c r="O9" s="49"/>
      <c r="P9" s="49"/>
    </row>
    <row r="10" spans="1:16" ht="13.5" thickTop="1">
      <c r="A10" s="50" t="s">
        <v>81</v>
      </c>
      <c r="B10" s="51">
        <v>120000</v>
      </c>
      <c r="C10" s="51">
        <v>80000</v>
      </c>
      <c r="D10" s="51">
        <v>60000</v>
      </c>
      <c r="E10" s="51">
        <v>80000</v>
      </c>
      <c r="F10" s="51">
        <v>65000</v>
      </c>
      <c r="G10" s="51"/>
      <c r="H10" s="51"/>
      <c r="I10" s="51">
        <v>150000</v>
      </c>
      <c r="J10" s="51"/>
      <c r="K10" s="51"/>
      <c r="L10" s="46"/>
      <c r="M10" s="46"/>
      <c r="N10" s="46"/>
      <c r="O10" s="46"/>
      <c r="P10" s="46"/>
    </row>
    <row r="11" spans="1:16">
      <c r="A11" s="52" t="s">
        <v>82</v>
      </c>
      <c r="B11" s="53">
        <v>56000</v>
      </c>
      <c r="C11" s="53">
        <v>133000</v>
      </c>
      <c r="D11" s="53">
        <v>23000</v>
      </c>
      <c r="E11" s="53">
        <v>12000</v>
      </c>
      <c r="F11" s="53">
        <v>98000</v>
      </c>
      <c r="G11" s="53"/>
      <c r="H11" s="53"/>
      <c r="I11" s="53">
        <v>230000</v>
      </c>
      <c r="J11" s="53"/>
      <c r="K11" s="53"/>
      <c r="L11" s="46"/>
      <c r="M11" s="46"/>
      <c r="N11" s="46"/>
      <c r="O11" s="46"/>
      <c r="P11" s="46"/>
    </row>
    <row r="12" spans="1:16">
      <c r="A12" s="52" t="s">
        <v>83</v>
      </c>
      <c r="B12" s="53">
        <v>25000</v>
      </c>
      <c r="C12" s="53">
        <v>23000</v>
      </c>
      <c r="D12" s="53">
        <v>12000</v>
      </c>
      <c r="E12" s="53">
        <v>41000</v>
      </c>
      <c r="F12" s="53">
        <v>32000</v>
      </c>
      <c r="G12" s="53"/>
      <c r="H12" s="53"/>
      <c r="I12" s="53">
        <v>180000</v>
      </c>
      <c r="J12" s="53"/>
      <c r="K12" s="53"/>
      <c r="L12" s="46"/>
      <c r="M12" s="46"/>
      <c r="N12" s="46"/>
      <c r="O12" s="46"/>
      <c r="P12" s="46"/>
    </row>
    <row r="13" spans="1:16">
      <c r="A13" s="52" t="s">
        <v>84</v>
      </c>
      <c r="B13" s="53">
        <v>115000</v>
      </c>
      <c r="C13" s="53">
        <v>56000</v>
      </c>
      <c r="D13" s="53">
        <v>108000</v>
      </c>
      <c r="E13" s="53">
        <v>120000</v>
      </c>
      <c r="F13" s="53">
        <v>56000</v>
      </c>
      <c r="G13" s="53"/>
      <c r="H13" s="53"/>
      <c r="I13" s="53">
        <v>240000</v>
      </c>
      <c r="J13" s="53"/>
      <c r="K13" s="53"/>
      <c r="L13" s="46"/>
      <c r="M13" s="46"/>
      <c r="N13" s="46"/>
      <c r="O13" s="46"/>
      <c r="P13" s="46"/>
    </row>
    <row r="14" spans="1:16">
      <c r="A14" s="52" t="s">
        <v>85</v>
      </c>
      <c r="B14" s="53">
        <v>63000</v>
      </c>
      <c r="C14" s="53">
        <v>48000</v>
      </c>
      <c r="D14" s="53">
        <v>23000</v>
      </c>
      <c r="E14" s="53">
        <v>36000</v>
      </c>
      <c r="F14" s="53">
        <v>54000</v>
      </c>
      <c r="G14" s="53"/>
      <c r="H14" s="53"/>
      <c r="I14" s="53">
        <v>180000</v>
      </c>
      <c r="J14" s="53"/>
      <c r="K14" s="53"/>
      <c r="L14" s="46"/>
      <c r="M14" s="46"/>
      <c r="N14" s="46"/>
      <c r="O14" s="46"/>
      <c r="P14" s="46"/>
    </row>
    <row r="15" spans="1:16">
      <c r="A15" s="52" t="s">
        <v>86</v>
      </c>
      <c r="B15" s="53">
        <v>102000</v>
      </c>
      <c r="C15" s="53">
        <v>78000</v>
      </c>
      <c r="D15" s="53">
        <v>133000</v>
      </c>
      <c r="E15" s="53">
        <v>163000</v>
      </c>
      <c r="F15" s="53">
        <v>99000</v>
      </c>
      <c r="G15" s="53"/>
      <c r="H15" s="53"/>
      <c r="I15" s="53">
        <v>300000</v>
      </c>
      <c r="J15" s="53"/>
      <c r="K15" s="53"/>
      <c r="L15" s="46"/>
      <c r="M15" s="46"/>
      <c r="N15" s="46"/>
      <c r="O15" s="46"/>
      <c r="P15" s="46"/>
    </row>
    <row r="16" spans="1:16" ht="13.5" thickBot="1">
      <c r="A16" s="54" t="s">
        <v>87</v>
      </c>
      <c r="B16" s="55">
        <v>150000</v>
      </c>
      <c r="C16" s="55">
        <v>105000</v>
      </c>
      <c r="D16" s="55">
        <v>96000</v>
      </c>
      <c r="E16" s="55">
        <v>122000</v>
      </c>
      <c r="F16" s="55">
        <v>56000</v>
      </c>
      <c r="G16" s="55"/>
      <c r="H16" s="55"/>
      <c r="I16" s="55">
        <v>260000</v>
      </c>
      <c r="J16" s="55"/>
      <c r="K16" s="55"/>
      <c r="L16" s="46"/>
      <c r="M16" s="46"/>
      <c r="N16" s="46"/>
      <c r="O16" s="46"/>
      <c r="P16" s="46"/>
    </row>
    <row r="17" spans="1:16" ht="14.25" thickTop="1" thickBot="1">
      <c r="A17" s="45"/>
      <c r="B17" s="45"/>
      <c r="C17" s="45"/>
      <c r="D17" s="45"/>
      <c r="E17" s="45" t="s">
        <v>88</v>
      </c>
      <c r="F17" s="45"/>
      <c r="G17" s="45"/>
      <c r="H17" s="45"/>
      <c r="I17" s="45"/>
      <c r="J17" s="45"/>
      <c r="K17" s="45"/>
      <c r="L17" s="46"/>
      <c r="M17" s="46"/>
      <c r="N17" s="46"/>
      <c r="O17" s="46"/>
      <c r="P17" s="46"/>
    </row>
    <row r="18" spans="1:16" ht="14.25" thickTop="1" thickBot="1">
      <c r="A18" s="48" t="s">
        <v>89</v>
      </c>
      <c r="B18" s="56"/>
      <c r="C18" s="56"/>
      <c r="D18" s="56"/>
      <c r="E18" s="56"/>
      <c r="F18" s="56"/>
      <c r="G18" s="56"/>
      <c r="H18" s="45"/>
      <c r="I18" s="45"/>
      <c r="J18" s="56"/>
      <c r="K18" s="45"/>
      <c r="L18" s="46" t="s">
        <v>88</v>
      </c>
      <c r="M18" s="46"/>
      <c r="N18" s="46"/>
      <c r="O18" s="46"/>
      <c r="P18" s="46"/>
    </row>
    <row r="19" spans="1:16" ht="13.5" thickTop="1">
      <c r="A19" s="45"/>
      <c r="B19" s="45"/>
      <c r="C19" s="45"/>
      <c r="D19" s="45"/>
      <c r="E19" s="45"/>
      <c r="F19" s="45"/>
      <c r="G19" s="45"/>
      <c r="H19" s="45"/>
      <c r="I19" s="45"/>
      <c r="J19" s="45"/>
      <c r="K19" s="45"/>
      <c r="L19" s="46"/>
      <c r="M19" s="46"/>
      <c r="N19" s="46"/>
      <c r="O19" s="46"/>
      <c r="P19" s="46"/>
    </row>
    <row r="20" spans="1:16">
      <c r="L20" s="46"/>
      <c r="M20" s="46"/>
      <c r="N20" s="46"/>
      <c r="O20" s="46"/>
      <c r="P20" s="46"/>
    </row>
    <row r="23" spans="1:16">
      <c r="I23" s="57"/>
    </row>
    <row r="24" spans="1:16">
      <c r="G24" s="57"/>
      <c r="H24" s="57"/>
    </row>
  </sheetData>
  <mergeCells count="1">
    <mergeCell ref="B8:F8"/>
  </mergeCells>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dimension ref="A15:K22"/>
  <sheetViews>
    <sheetView workbookViewId="0">
      <selection activeCell="H30" sqref="H30"/>
    </sheetView>
  </sheetViews>
  <sheetFormatPr defaultRowHeight="12.75"/>
  <cols>
    <col min="1" max="1" width="15.7109375" style="14" customWidth="1"/>
    <col min="2" max="6" width="9.140625" style="14"/>
    <col min="7" max="7" width="14.5703125" style="14" customWidth="1"/>
    <col min="8" max="8" width="12.5703125" style="14" customWidth="1"/>
    <col min="9" max="9" width="12.85546875" style="14" customWidth="1"/>
    <col min="10" max="10" width="12.42578125" style="14" customWidth="1"/>
    <col min="11" max="11" width="26" style="14" customWidth="1"/>
    <col min="12" max="16384" width="9.140625" style="14"/>
  </cols>
  <sheetData>
    <row r="15" spans="1:11" ht="13.5" thickBot="1"/>
    <row r="16" spans="1:11" ht="37.5" thickTop="1" thickBot="1">
      <c r="A16" s="36" t="s">
        <v>56</v>
      </c>
      <c r="B16" s="36" t="s">
        <v>57</v>
      </c>
      <c r="C16" s="36" t="s">
        <v>58</v>
      </c>
      <c r="D16" s="36" t="s">
        <v>59</v>
      </c>
      <c r="E16" s="36" t="s">
        <v>60</v>
      </c>
      <c r="F16" s="36" t="s">
        <v>61</v>
      </c>
      <c r="G16" s="36" t="s">
        <v>16</v>
      </c>
      <c r="H16" s="36" t="s">
        <v>19</v>
      </c>
      <c r="I16" s="36" t="s">
        <v>62</v>
      </c>
      <c r="J16" s="36" t="s">
        <v>63</v>
      </c>
      <c r="K16" s="36" t="s">
        <v>64</v>
      </c>
    </row>
    <row r="17" spans="1:11" ht="13.5" thickTop="1">
      <c r="A17" s="37" t="s">
        <v>65</v>
      </c>
      <c r="B17" s="38">
        <v>4</v>
      </c>
      <c r="C17" s="38">
        <v>4</v>
      </c>
      <c r="D17" s="38">
        <v>5</v>
      </c>
      <c r="E17" s="38">
        <v>3</v>
      </c>
      <c r="F17" s="38">
        <v>4</v>
      </c>
      <c r="G17" s="39"/>
      <c r="H17" s="38"/>
      <c r="I17" s="38"/>
      <c r="J17" s="39"/>
      <c r="K17" s="39"/>
    </row>
    <row r="18" spans="1:11">
      <c r="A18" s="40" t="s">
        <v>66</v>
      </c>
      <c r="B18" s="41">
        <v>3</v>
      </c>
      <c r="C18" s="41">
        <v>2</v>
      </c>
      <c r="D18" s="41">
        <v>5</v>
      </c>
      <c r="E18" s="41">
        <v>1</v>
      </c>
      <c r="F18" s="41">
        <v>5</v>
      </c>
      <c r="G18" s="38"/>
      <c r="H18" s="41"/>
      <c r="I18" s="41"/>
      <c r="J18" s="38"/>
      <c r="K18" s="38"/>
    </row>
    <row r="19" spans="1:11">
      <c r="A19" s="40" t="s">
        <v>67</v>
      </c>
      <c r="B19" s="41">
        <v>4</v>
      </c>
      <c r="C19" s="41">
        <v>2</v>
      </c>
      <c r="D19" s="41">
        <v>2</v>
      </c>
      <c r="E19" s="41">
        <v>2</v>
      </c>
      <c r="F19" s="41">
        <v>3</v>
      </c>
      <c r="G19" s="38"/>
      <c r="H19" s="41"/>
      <c r="I19" s="41"/>
      <c r="J19" s="38"/>
      <c r="K19" s="38"/>
    </row>
    <row r="20" spans="1:11">
      <c r="A20" s="40" t="s">
        <v>68</v>
      </c>
      <c r="B20" s="41">
        <v>5</v>
      </c>
      <c r="C20" s="41">
        <v>3</v>
      </c>
      <c r="D20" s="41">
        <v>5</v>
      </c>
      <c r="E20" s="41">
        <v>1</v>
      </c>
      <c r="F20" s="41">
        <v>5</v>
      </c>
      <c r="G20" s="38"/>
      <c r="H20" s="41"/>
      <c r="I20" s="41"/>
      <c r="J20" s="38"/>
      <c r="K20" s="38"/>
    </row>
    <row r="21" spans="1:11" ht="13.5" thickBot="1">
      <c r="A21" s="42" t="s">
        <v>69</v>
      </c>
      <c r="B21" s="43">
        <v>4</v>
      </c>
      <c r="C21" s="43">
        <v>3</v>
      </c>
      <c r="D21" s="43">
        <v>4</v>
      </c>
      <c r="E21" s="43">
        <v>3</v>
      </c>
      <c r="F21" s="43">
        <v>4</v>
      </c>
      <c r="G21" s="44"/>
      <c r="H21" s="43"/>
      <c r="I21" s="43"/>
      <c r="J21" s="44"/>
      <c r="K21" s="44"/>
    </row>
    <row r="22" spans="1:11" ht="13.5" thickTop="1"/>
  </sheetData>
  <pageMargins left="0.75" right="0.75" top="1" bottom="1" header="0.5" footer="0.5"/>
  <pageSetup paperSize="9" orientation="portrait"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dimension ref="B5:H46"/>
  <sheetViews>
    <sheetView zoomScale="110" zoomScaleNormal="110" workbookViewId="0">
      <selection activeCell="A15" sqref="A15"/>
    </sheetView>
  </sheetViews>
  <sheetFormatPr defaultRowHeight="12.75"/>
  <cols>
    <col min="1" max="1" width="11.7109375" style="14" customWidth="1"/>
    <col min="2" max="2" width="15" style="14" customWidth="1"/>
    <col min="3" max="3" width="17.28515625" style="14" customWidth="1"/>
    <col min="4" max="4" width="14.7109375" style="14" customWidth="1"/>
    <col min="5" max="5" width="14.5703125" style="14" customWidth="1"/>
    <col min="6" max="8" width="14.7109375" style="14" customWidth="1"/>
    <col min="9" max="16384" width="9.140625" style="14"/>
  </cols>
  <sheetData>
    <row r="5" spans="3:8" ht="14.25" customHeight="1"/>
    <row r="6" spans="3:8">
      <c r="H6" s="15"/>
    </row>
    <row r="7" spans="3:8" ht="13.5" thickBot="1">
      <c r="H7" s="15"/>
    </row>
    <row r="8" spans="3:8" ht="27" thickTop="1" thickBot="1">
      <c r="C8" s="16" t="s">
        <v>27</v>
      </c>
      <c r="D8" s="17" t="s">
        <v>28</v>
      </c>
      <c r="E8" s="17" t="s">
        <v>29</v>
      </c>
      <c r="F8" s="17" t="s">
        <v>30</v>
      </c>
      <c r="G8" s="17" t="s">
        <v>31</v>
      </c>
      <c r="H8" s="17" t="s">
        <v>32</v>
      </c>
    </row>
    <row r="9" spans="3:8" ht="13.5" thickTop="1">
      <c r="C9" s="18" t="s">
        <v>33</v>
      </c>
      <c r="D9" s="19">
        <v>4</v>
      </c>
      <c r="E9" s="19">
        <v>4.5</v>
      </c>
      <c r="F9" s="19">
        <v>5</v>
      </c>
      <c r="G9" s="19">
        <v>4</v>
      </c>
      <c r="H9" s="19">
        <v>3.5</v>
      </c>
    </row>
    <row r="10" spans="3:8">
      <c r="C10" s="20" t="s">
        <v>34</v>
      </c>
      <c r="D10" s="21">
        <v>3.5</v>
      </c>
      <c r="E10" s="21">
        <v>4.5</v>
      </c>
      <c r="F10" s="21">
        <v>5</v>
      </c>
      <c r="G10" s="21">
        <v>4.5</v>
      </c>
      <c r="H10" s="21">
        <v>2.5</v>
      </c>
    </row>
    <row r="11" spans="3:8">
      <c r="C11" s="20" t="s">
        <v>35</v>
      </c>
      <c r="D11" s="21">
        <v>3</v>
      </c>
      <c r="E11" s="21">
        <v>4</v>
      </c>
      <c r="F11" s="21">
        <v>4</v>
      </c>
      <c r="G11" s="21">
        <v>5</v>
      </c>
      <c r="H11" s="21">
        <v>3</v>
      </c>
    </row>
    <row r="12" spans="3:8">
      <c r="C12" s="20" t="s">
        <v>36</v>
      </c>
      <c r="D12" s="21">
        <v>4</v>
      </c>
      <c r="E12" s="21">
        <v>4</v>
      </c>
      <c r="F12" s="21">
        <v>3</v>
      </c>
      <c r="G12" s="21">
        <v>4</v>
      </c>
      <c r="H12" s="21">
        <v>3</v>
      </c>
    </row>
    <row r="13" spans="3:8">
      <c r="C13" s="20" t="s">
        <v>37</v>
      </c>
      <c r="D13" s="21">
        <v>3</v>
      </c>
      <c r="E13" s="21">
        <v>4</v>
      </c>
      <c r="F13" s="21">
        <v>1.5</v>
      </c>
      <c r="G13" s="21">
        <v>5</v>
      </c>
      <c r="H13" s="21">
        <v>3</v>
      </c>
    </row>
    <row r="14" spans="3:8">
      <c r="C14" s="20" t="s">
        <v>38</v>
      </c>
      <c r="D14" s="21">
        <f>AVERAGE(D9:D13)</f>
        <v>3.5</v>
      </c>
      <c r="E14" s="21">
        <f>AVERAGE(E9:E13)</f>
        <v>4.2</v>
      </c>
      <c r="F14" s="21">
        <f>AVERAGE(F9:F13)</f>
        <v>3.7</v>
      </c>
      <c r="G14" s="21">
        <f>AVERAGE(G9:G13)</f>
        <v>4.5</v>
      </c>
      <c r="H14" s="21">
        <f>AVERAGE(H9:H13)</f>
        <v>3</v>
      </c>
    </row>
    <row r="15" spans="3:8" ht="39" thickBot="1">
      <c r="C15" s="22" t="s">
        <v>39</v>
      </c>
      <c r="D15" s="23"/>
      <c r="E15" s="23"/>
      <c r="F15" s="23"/>
      <c r="G15" s="23"/>
      <c r="H15" s="23"/>
    </row>
    <row r="16" spans="3:8" ht="27" thickTop="1" thickBot="1">
      <c r="C16" s="16" t="s">
        <v>40</v>
      </c>
      <c r="D16" s="24"/>
      <c r="E16" s="24"/>
      <c r="F16" s="24"/>
      <c r="G16" s="24"/>
      <c r="H16" s="24"/>
    </row>
    <row r="17" spans="2:8" ht="27" thickTop="1" thickBot="1">
      <c r="C17" s="16" t="s">
        <v>41</v>
      </c>
      <c r="D17" s="24"/>
      <c r="E17" s="24"/>
      <c r="F17" s="24"/>
      <c r="G17" s="24"/>
      <c r="H17" s="24"/>
    </row>
    <row r="18" spans="2:8" ht="13.5" thickTop="1"/>
    <row r="21" spans="2:8" ht="13.5" thickBot="1"/>
    <row r="22" spans="2:8" ht="14.25" thickTop="1" thickBot="1">
      <c r="B22" s="116" t="s">
        <v>42</v>
      </c>
      <c r="C22" s="25" t="s">
        <v>43</v>
      </c>
      <c r="D22" s="26">
        <v>29854</v>
      </c>
      <c r="E22" s="26">
        <v>35475</v>
      </c>
      <c r="F22" s="26">
        <v>18462</v>
      </c>
      <c r="G22" s="26">
        <v>43529</v>
      </c>
      <c r="H22" s="26">
        <v>9864</v>
      </c>
    </row>
    <row r="23" spans="2:8" ht="14.25" thickTop="1" thickBot="1">
      <c r="B23" s="117"/>
      <c r="C23" s="25" t="s">
        <v>44</v>
      </c>
      <c r="D23" s="27">
        <v>10</v>
      </c>
      <c r="E23" s="27">
        <v>10</v>
      </c>
      <c r="F23" s="27">
        <v>10</v>
      </c>
      <c r="G23" s="27">
        <v>10</v>
      </c>
      <c r="H23" s="27">
        <v>10</v>
      </c>
    </row>
    <row r="24" spans="2:8" ht="14.25" thickTop="1" thickBot="1">
      <c r="B24" s="118"/>
      <c r="C24" s="25" t="s">
        <v>45</v>
      </c>
      <c r="D24" s="28"/>
      <c r="E24" s="28"/>
      <c r="F24" s="28"/>
      <c r="G24" s="28"/>
      <c r="H24" s="28"/>
    </row>
    <row r="25" spans="2:8" ht="14.25" thickTop="1" thickBot="1">
      <c r="B25" s="116" t="s">
        <v>46</v>
      </c>
      <c r="C25" s="25" t="s">
        <v>43</v>
      </c>
      <c r="D25" s="26">
        <v>35314</v>
      </c>
      <c r="E25" s="26">
        <v>48456</v>
      </c>
      <c r="F25" s="26">
        <v>22439</v>
      </c>
      <c r="G25" s="26">
        <v>67284</v>
      </c>
      <c r="H25" s="26">
        <v>16876</v>
      </c>
    </row>
    <row r="26" spans="2:8" ht="14.25" thickTop="1" thickBot="1">
      <c r="B26" s="117"/>
      <c r="C26" s="25" t="s">
        <v>44</v>
      </c>
      <c r="D26" s="27">
        <v>10</v>
      </c>
      <c r="E26" s="27">
        <v>10</v>
      </c>
      <c r="F26" s="27">
        <v>10</v>
      </c>
      <c r="G26" s="27">
        <v>10</v>
      </c>
      <c r="H26" s="27">
        <v>10</v>
      </c>
    </row>
    <row r="27" spans="2:8" ht="14.25" thickTop="1" thickBot="1">
      <c r="B27" s="118"/>
      <c r="C27" s="25" t="s">
        <v>45</v>
      </c>
      <c r="D27" s="28"/>
      <c r="E27" s="28"/>
      <c r="F27" s="28"/>
      <c r="G27" s="28"/>
      <c r="H27" s="28"/>
    </row>
    <row r="28" spans="2:8" ht="14.25" thickTop="1" thickBot="1">
      <c r="B28" s="116" t="s">
        <v>47</v>
      </c>
      <c r="C28" s="28" t="s">
        <v>43</v>
      </c>
      <c r="D28" s="29">
        <v>33428</v>
      </c>
      <c r="E28" s="29">
        <v>27854</v>
      </c>
      <c r="F28" s="29">
        <v>6547</v>
      </c>
      <c r="G28" s="29">
        <v>26547</v>
      </c>
      <c r="H28" s="29">
        <v>3542</v>
      </c>
    </row>
    <row r="29" spans="2:8" ht="14.25" thickTop="1" thickBot="1">
      <c r="B29" s="117"/>
      <c r="C29" s="25" t="s">
        <v>44</v>
      </c>
      <c r="D29" s="27">
        <v>10</v>
      </c>
      <c r="E29" s="27">
        <v>10</v>
      </c>
      <c r="F29" s="27">
        <v>10</v>
      </c>
      <c r="G29" s="27">
        <v>10</v>
      </c>
      <c r="H29" s="27">
        <v>10</v>
      </c>
    </row>
    <row r="30" spans="2:8" ht="14.25" thickTop="1" thickBot="1">
      <c r="B30" s="117"/>
      <c r="C30" s="30" t="s">
        <v>45</v>
      </c>
      <c r="D30" s="31"/>
      <c r="E30" s="31"/>
      <c r="F30" s="31"/>
      <c r="G30" s="31"/>
      <c r="H30" s="31"/>
    </row>
    <row r="31" spans="2:8" ht="14.25" thickTop="1" thickBot="1">
      <c r="B31" s="116" t="s">
        <v>48</v>
      </c>
      <c r="C31" s="25" t="s">
        <v>43</v>
      </c>
      <c r="D31" s="26">
        <v>32150</v>
      </c>
      <c r="E31" s="26">
        <v>30320</v>
      </c>
      <c r="F31" s="26">
        <v>10120</v>
      </c>
      <c r="G31" s="26">
        <v>35181</v>
      </c>
      <c r="H31" s="26">
        <v>5057</v>
      </c>
    </row>
    <row r="32" spans="2:8" ht="14.25" thickTop="1" thickBot="1">
      <c r="B32" s="117"/>
      <c r="C32" s="25" t="s">
        <v>44</v>
      </c>
      <c r="D32" s="27">
        <v>10</v>
      </c>
      <c r="E32" s="27">
        <v>10</v>
      </c>
      <c r="F32" s="27">
        <v>10</v>
      </c>
      <c r="G32" s="27">
        <v>10</v>
      </c>
      <c r="H32" s="27">
        <v>10</v>
      </c>
    </row>
    <row r="33" spans="2:8" ht="14.25" thickTop="1" thickBot="1">
      <c r="B33" s="118"/>
      <c r="C33" s="25" t="s">
        <v>45</v>
      </c>
      <c r="D33" s="28"/>
      <c r="E33" s="28"/>
      <c r="F33" s="28"/>
      <c r="G33" s="28"/>
      <c r="H33" s="28"/>
    </row>
    <row r="34" spans="2:8" ht="14.25" thickTop="1" thickBot="1">
      <c r="C34" s="32" t="s">
        <v>49</v>
      </c>
      <c r="D34" s="24"/>
      <c r="E34" s="24"/>
      <c r="F34" s="24"/>
      <c r="G34" s="24"/>
      <c r="H34" s="24"/>
    </row>
    <row r="35" spans="2:8" ht="13.5" thickTop="1"/>
    <row r="36" spans="2:8" ht="13.5" thickBot="1"/>
    <row r="37" spans="2:8" ht="14.25" thickTop="1" thickBot="1">
      <c r="B37" s="33" t="s">
        <v>50</v>
      </c>
      <c r="C37" s="34"/>
    </row>
    <row r="38" spans="2:8" ht="39.75" thickTop="1" thickBot="1">
      <c r="B38" s="33" t="s">
        <v>51</v>
      </c>
      <c r="C38" s="34"/>
    </row>
    <row r="39" spans="2:8" ht="39.75" thickTop="1" thickBot="1">
      <c r="B39" s="33" t="s">
        <v>52</v>
      </c>
      <c r="C39" s="34"/>
    </row>
    <row r="40" spans="2:8" ht="39.75" thickTop="1" thickBot="1">
      <c r="B40" s="33" t="s">
        <v>53</v>
      </c>
      <c r="C40" s="34"/>
      <c r="D40" s="34"/>
      <c r="E40" s="34"/>
      <c r="F40" s="34"/>
      <c r="G40" s="34"/>
    </row>
    <row r="41" spans="2:8" ht="39.75" thickTop="1" thickBot="1">
      <c r="B41" s="33" t="s">
        <v>54</v>
      </c>
      <c r="C41" s="34"/>
      <c r="D41" s="34"/>
      <c r="E41" s="34"/>
      <c r="F41" s="34"/>
      <c r="G41" s="34"/>
    </row>
    <row r="42" spans="2:8" ht="39.75" thickTop="1" thickBot="1">
      <c r="B42" s="33" t="s">
        <v>55</v>
      </c>
      <c r="C42" s="34"/>
    </row>
    <row r="43" spans="2:8" ht="13.5" thickTop="1"/>
    <row r="46" spans="2:8">
      <c r="B46" s="35"/>
    </row>
  </sheetData>
  <mergeCells count="4">
    <mergeCell ref="B22:B24"/>
    <mergeCell ref="B25:B27"/>
    <mergeCell ref="B28:B30"/>
    <mergeCell ref="B31:B33"/>
  </mergeCells>
  <pageMargins left="0.75" right="0.75" top="1" bottom="1" header="0.5" footer="0.5"/>
  <pageSetup orientation="portrait" horizontalDpi="2400" verticalDpi="2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PR_1</vt:lpstr>
      <vt:lpstr>Kam_racun_1</vt:lpstr>
      <vt:lpstr>Kam_racun_2</vt:lpstr>
      <vt:lpstr>Voće</vt:lpstr>
      <vt:lpstr>Temperatura</vt:lpstr>
      <vt:lpstr>Videoteka</vt:lpstr>
      <vt:lpstr>Prodaja_Kamiona</vt:lpstr>
      <vt:lpstr>Festival</vt:lpstr>
      <vt:lpstr>Igre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Zlatar</dc:creator>
  <cp:lastModifiedBy>prof. Šuker</cp:lastModifiedBy>
  <dcterms:created xsi:type="dcterms:W3CDTF">2015-05-07T08:54:41Z</dcterms:created>
  <dcterms:modified xsi:type="dcterms:W3CDTF">2016-09-30T11:25:18Z</dcterms:modified>
</cp:coreProperties>
</file>